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ind_mes" sheetId="3" r:id="rId1"/>
  </sheets>
  <definedNames>
    <definedName name="_xlnm._FilterDatabase" localSheetId="0" hidden="1">des_ind_mes!$A$5:$N$49</definedName>
  </definedNames>
  <calcPr calcId="145621"/>
</workbook>
</file>

<file path=xl/calcChain.xml><?xml version="1.0" encoding="utf-8"?>
<calcChain xmlns="http://schemas.openxmlformats.org/spreadsheetml/2006/main">
  <c r="C56" i="3" l="1"/>
  <c r="D56" i="3"/>
  <c r="E56" i="3"/>
  <c r="F56" i="3"/>
  <c r="G56" i="3"/>
  <c r="H56" i="3"/>
  <c r="I56" i="3"/>
  <c r="J56" i="3"/>
  <c r="K56" i="3"/>
  <c r="L56" i="3"/>
  <c r="M56" i="3"/>
  <c r="N56" i="3"/>
  <c r="B56" i="3"/>
  <c r="C55" i="3"/>
  <c r="D55" i="3"/>
  <c r="E55" i="3"/>
  <c r="F55" i="3"/>
  <c r="G55" i="3"/>
  <c r="H55" i="3"/>
  <c r="I55" i="3"/>
  <c r="J55" i="3"/>
  <c r="K55" i="3"/>
  <c r="L55" i="3"/>
  <c r="M55" i="3"/>
  <c r="N55" i="3"/>
  <c r="B55" i="3"/>
  <c r="C54" i="3"/>
  <c r="D54" i="3"/>
  <c r="E54" i="3"/>
  <c r="F54" i="3"/>
  <c r="G54" i="3"/>
  <c r="H54" i="3"/>
  <c r="I54" i="3"/>
  <c r="J54" i="3"/>
  <c r="K54" i="3"/>
  <c r="L54" i="3"/>
  <c r="M54" i="3"/>
  <c r="N54" i="3"/>
  <c r="B54" i="3"/>
  <c r="C53" i="3"/>
  <c r="D53" i="3"/>
  <c r="E53" i="3"/>
  <c r="F53" i="3"/>
  <c r="G53" i="3"/>
  <c r="H53" i="3"/>
  <c r="I53" i="3"/>
  <c r="J53" i="3"/>
  <c r="K53" i="3"/>
  <c r="L53" i="3"/>
  <c r="M53" i="3"/>
  <c r="N53" i="3"/>
  <c r="B53" i="3"/>
  <c r="C52" i="3"/>
  <c r="D52" i="3"/>
  <c r="E52" i="3"/>
  <c r="F52" i="3"/>
  <c r="G52" i="3"/>
  <c r="H52" i="3"/>
  <c r="I52" i="3"/>
  <c r="J52" i="3"/>
  <c r="K52" i="3"/>
  <c r="L52" i="3"/>
  <c r="M52" i="3"/>
  <c r="N52" i="3"/>
  <c r="B52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1" i="3"/>
  <c r="N43" i="3"/>
  <c r="N44" i="3"/>
  <c r="N45" i="3"/>
  <c r="N46" i="3"/>
  <c r="N47" i="3"/>
  <c r="N49" i="3"/>
  <c r="N6" i="3"/>
</calcChain>
</file>

<file path=xl/sharedStrings.xml><?xml version="1.0" encoding="utf-8"?>
<sst xmlns="http://schemas.openxmlformats.org/spreadsheetml/2006/main" count="303" uniqueCount="65">
  <si>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</si>
  <si>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</si>
  <si>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</si>
  <si>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</si>
  <si>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</si>
  <si>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</si>
  <si>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</si>
  <si>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</si>
  <si>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</si>
  <si>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</si>
  <si>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</si>
  <si>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</si>
  <si>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</si>
  <si>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</si>
  <si>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</si>
  <si>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</si>
  <si>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AGUJILLA</t>
  </si>
  <si>
    <t>ANCHOVETA</t>
  </si>
  <si>
    <t>AZULEJO</t>
  </si>
  <si>
    <t>BACALADILLO O MOTE</t>
  </si>
  <si>
    <t>BLANQUILLO</t>
  </si>
  <si>
    <t>CABALLA</t>
  </si>
  <si>
    <t>CHANCHARRO</t>
  </si>
  <si>
    <t>COJINOBA MOTEADA</t>
  </si>
  <si>
    <t>CONGRIO DORADO</t>
  </si>
  <si>
    <t>HUAIQUIL O CORVINILLA</t>
  </si>
  <si>
    <t>JUREL</t>
  </si>
  <si>
    <t>MERLUZA COMUN</t>
  </si>
  <si>
    <t>MERLUZA DE COLA</t>
  </si>
  <si>
    <t>MERLUZA DEL SUR O AUSTRAL</t>
  </si>
  <si>
    <t>PAMPANITO</t>
  </si>
  <si>
    <t>PEZ SOL</t>
  </si>
  <si>
    <t>REINETA</t>
  </si>
  <si>
    <t>SARDINA COMUN</t>
  </si>
  <si>
    <t>SIERRA</t>
  </si>
  <si>
    <t>JIBIA O CALAMAR ROJO</t>
  </si>
  <si>
    <t>CAMARON NAILON</t>
  </si>
  <si>
    <t>GAMBA</t>
  </si>
  <si>
    <t>LANGOSTINO AMARILLO</t>
  </si>
  <si>
    <t>LANGOSTINO COLORADO</t>
  </si>
  <si>
    <t>LANGOSTINO ENANO</t>
  </si>
  <si>
    <t>TOTAL ALGAS</t>
  </si>
  <si>
    <t>TOTAL PECES</t>
  </si>
  <si>
    <t>TOTAL MOLUSCOS</t>
  </si>
  <si>
    <t>TOTAL CRUSTACEOS</t>
  </si>
  <si>
    <t>TOTAL OTRAS ESPECIES</t>
  </si>
  <si>
    <t>TOTAL GENERAL</t>
  </si>
  <si>
    <t>ALBACORA O PEZ ESPADA / IVI HEHEU</t>
  </si>
  <si>
    <t>BACALAO I.PASCUA,ATUN ESCOFINA/KONSO</t>
  </si>
  <si>
    <t>COJINOBA DEL SUR O AZUL</t>
  </si>
  <si>
    <t>MEDUSA</t>
  </si>
  <si>
    <t>BACALAO DE PROFUNDIDAD</t>
  </si>
  <si>
    <t>BONITO</t>
  </si>
  <si>
    <t>PEJEGALLO</t>
  </si>
  <si>
    <t>TIBURON O MARRAJO DENTUDO</t>
  </si>
  <si>
    <t>TIBURON SARDINERO</t>
  </si>
  <si>
    <t>CONGRIO NEGRO</t>
  </si>
  <si>
    <t>LENGUADO</t>
  </si>
  <si>
    <t>SARDINA ESPAÑOLA</t>
  </si>
  <si>
    <t>-</t>
  </si>
  <si>
    <t>CUBICEPS</t>
  </si>
  <si>
    <t>MERLUZA DE TRES ALETAS</t>
  </si>
  <si>
    <t>PEJERREY DE MAR</t>
  </si>
  <si>
    <t>PICHIBUENO</t>
  </si>
  <si>
    <t>CHILE, DESEMBARQUE INDUSTRIAL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</si>
</sst>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3" fontId="6" fillId="0" borderId="0" xfId="2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right" vertical="center"/>
    </xf>
    <xf numFmtId="3" fontId="9" fillId="0" borderId="1" xfId="2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vertical="center"/>
    </xf>
    <xf numFmtId="3" fontId="0" fillId="0" borderId="0" xfId="0" applyNumberFormat="1"/>
    <xf numFmtId="0" fontId="7" fillId="0" borderId="2" xfId="0" applyFont="1" applyBorder="1" applyAlignment="1">
      <alignment vertical="center"/>
    </xf>
  </cellXfs>
  <cellStyles count="4">
    <cellStyle name="Normal" xfId="0" builtinId="0"/>
    <cellStyle name="Normal_des_ind_mes_1" xfId="2"/>
    <cellStyle name="Normal_Hoja2_1" xfId="3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6"/>
  <sheetViews>
    <sheetView tabSelected="1" workbookViewId="0">
      <selection sqref="A1:N1"/>
    </sheetView>
  </sheetViews>
  <sheetFormatPr baseColWidth="10" defaultRowHeight="15" x14ac:dyDescent="0.25"/>
  <cols>
    <col min="1" max="1" width="31" bestFit="1" customWidth="1"/>
    <col min="2" max="13" width="6.7109375" style="20" customWidth="1"/>
    <col min="14" max="14" width="7.85546875" style="20" bestFit="1" customWidth="1"/>
  </cols>
  <sheetData>
    <row r="1" spans="1:111" s="1" customFormat="1" ht="12.7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11" s="1" customFormat="1" ht="12.7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11" s="1" customFormat="1" ht="12.7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11" s="2" customFormat="1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11" s="8" customFormat="1" ht="11.25" customHeigh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</row>
    <row r="6" spans="1:111" ht="9.9499999999999993" customHeight="1" x14ac:dyDescent="0.25">
      <c r="A6" s="19" t="s">
        <v>16</v>
      </c>
      <c r="B6" s="14" t="s">
        <v>59</v>
      </c>
      <c r="C6" s="14" t="s">
        <v>59</v>
      </c>
      <c r="D6" s="14">
        <v>24</v>
      </c>
      <c r="E6" s="14">
        <v>25</v>
      </c>
      <c r="F6" s="14">
        <v>3</v>
      </c>
      <c r="G6" s="14" t="s">
        <v>59</v>
      </c>
      <c r="H6" s="14" t="s">
        <v>59</v>
      </c>
      <c r="I6" s="14" t="s">
        <v>59</v>
      </c>
      <c r="J6" s="14" t="s">
        <v>59</v>
      </c>
      <c r="K6" s="14" t="s">
        <v>59</v>
      </c>
      <c r="L6" s="14">
        <v>13</v>
      </c>
      <c r="M6" s="14">
        <v>2</v>
      </c>
      <c r="N6" s="12">
        <f>SUM(B6:M6)</f>
        <v>67</v>
      </c>
    </row>
    <row r="7" spans="1:111" ht="9.9499999999999993" customHeight="1" x14ac:dyDescent="0.25">
      <c r="A7" s="19" t="s">
        <v>47</v>
      </c>
      <c r="B7" s="14" t="s">
        <v>59</v>
      </c>
      <c r="C7" s="14" t="s">
        <v>59</v>
      </c>
      <c r="D7" s="14" t="s">
        <v>59</v>
      </c>
      <c r="E7" s="14">
        <v>29</v>
      </c>
      <c r="F7" s="14">
        <v>13</v>
      </c>
      <c r="G7" s="14">
        <v>26</v>
      </c>
      <c r="H7" s="14">
        <v>9</v>
      </c>
      <c r="I7" s="14">
        <v>24</v>
      </c>
      <c r="J7" s="14">
        <v>13</v>
      </c>
      <c r="K7" s="14" t="s">
        <v>59</v>
      </c>
      <c r="L7" s="14">
        <v>5</v>
      </c>
      <c r="M7" s="14" t="s">
        <v>59</v>
      </c>
      <c r="N7" s="12">
        <f t="shared" ref="N7:N49" si="0">SUM(B7:M7)</f>
        <v>119</v>
      </c>
    </row>
    <row r="8" spans="1:111" ht="9.9499999999999993" customHeight="1" x14ac:dyDescent="0.25">
      <c r="A8" s="19" t="s">
        <v>17</v>
      </c>
      <c r="B8" s="14">
        <v>11261</v>
      </c>
      <c r="C8" s="14">
        <v>381</v>
      </c>
      <c r="D8" s="14">
        <v>136962</v>
      </c>
      <c r="E8" s="14">
        <v>93750</v>
      </c>
      <c r="F8" s="14">
        <v>81179</v>
      </c>
      <c r="G8" s="14">
        <v>32250</v>
      </c>
      <c r="H8" s="14">
        <v>10046</v>
      </c>
      <c r="I8" s="14">
        <v>25408</v>
      </c>
      <c r="J8" s="14" t="s">
        <v>59</v>
      </c>
      <c r="K8" s="14">
        <v>94883</v>
      </c>
      <c r="L8" s="14">
        <v>58820</v>
      </c>
      <c r="M8" s="14">
        <v>10161</v>
      </c>
      <c r="N8" s="12">
        <f t="shared" si="0"/>
        <v>555101</v>
      </c>
    </row>
    <row r="9" spans="1:111" ht="9.9499999999999993" customHeight="1" x14ac:dyDescent="0.25">
      <c r="A9" s="19" t="s">
        <v>18</v>
      </c>
      <c r="B9" s="14" t="s">
        <v>59</v>
      </c>
      <c r="C9" s="14" t="s">
        <v>59</v>
      </c>
      <c r="D9" s="14" t="s">
        <v>59</v>
      </c>
      <c r="E9" s="14">
        <v>2</v>
      </c>
      <c r="F9" s="14" t="s">
        <v>59</v>
      </c>
      <c r="G9" s="14" t="s">
        <v>59</v>
      </c>
      <c r="H9" s="14">
        <v>1</v>
      </c>
      <c r="I9" s="14">
        <v>3</v>
      </c>
      <c r="J9" s="14">
        <v>3</v>
      </c>
      <c r="K9" s="14" t="s">
        <v>59</v>
      </c>
      <c r="L9" s="14">
        <v>1</v>
      </c>
      <c r="M9" s="14" t="s">
        <v>59</v>
      </c>
      <c r="N9" s="12">
        <f t="shared" si="0"/>
        <v>10</v>
      </c>
    </row>
    <row r="10" spans="1:111" ht="9.9499999999999993" customHeight="1" x14ac:dyDescent="0.25">
      <c r="A10" s="19" t="s">
        <v>19</v>
      </c>
      <c r="B10" s="14" t="s">
        <v>59</v>
      </c>
      <c r="C10" s="14" t="s">
        <v>59</v>
      </c>
      <c r="D10" s="14">
        <v>42</v>
      </c>
      <c r="E10" s="14" t="s">
        <v>59</v>
      </c>
      <c r="F10" s="14" t="s">
        <v>59</v>
      </c>
      <c r="G10" s="14" t="s">
        <v>59</v>
      </c>
      <c r="H10" s="14" t="s">
        <v>59</v>
      </c>
      <c r="I10" s="14" t="s">
        <v>59</v>
      </c>
      <c r="J10" s="14" t="s">
        <v>59</v>
      </c>
      <c r="K10" s="14" t="s">
        <v>59</v>
      </c>
      <c r="L10" s="14" t="s">
        <v>59</v>
      </c>
      <c r="M10" s="14" t="s">
        <v>59</v>
      </c>
      <c r="N10" s="12">
        <f t="shared" si="0"/>
        <v>42</v>
      </c>
    </row>
    <row r="11" spans="1:111" ht="9.9499999999999993" customHeight="1" x14ac:dyDescent="0.25">
      <c r="A11" s="19" t="s">
        <v>51</v>
      </c>
      <c r="B11" s="14" t="s">
        <v>59</v>
      </c>
      <c r="C11" s="14">
        <v>8</v>
      </c>
      <c r="D11" s="14">
        <v>7</v>
      </c>
      <c r="E11" s="14">
        <v>11</v>
      </c>
      <c r="F11" s="14">
        <v>5</v>
      </c>
      <c r="G11" s="14">
        <v>10</v>
      </c>
      <c r="H11" s="14">
        <v>1</v>
      </c>
      <c r="I11" s="14">
        <v>2</v>
      </c>
      <c r="J11" s="14">
        <v>9</v>
      </c>
      <c r="K11" s="14">
        <v>2</v>
      </c>
      <c r="L11" s="14">
        <v>7</v>
      </c>
      <c r="M11" s="14">
        <v>8</v>
      </c>
      <c r="N11" s="12">
        <f t="shared" si="0"/>
        <v>70</v>
      </c>
    </row>
    <row r="12" spans="1:111" ht="9.9499999999999993" customHeight="1" x14ac:dyDescent="0.25">
      <c r="A12" s="19" t="s">
        <v>48</v>
      </c>
      <c r="B12" s="14" t="s">
        <v>59</v>
      </c>
      <c r="C12" s="14" t="s">
        <v>59</v>
      </c>
      <c r="D12" s="14" t="s">
        <v>59</v>
      </c>
      <c r="E12" s="14" t="s">
        <v>59</v>
      </c>
      <c r="F12" s="14" t="s">
        <v>59</v>
      </c>
      <c r="G12" s="14" t="s">
        <v>59</v>
      </c>
      <c r="H12" s="14" t="s">
        <v>59</v>
      </c>
      <c r="I12" s="14">
        <v>2</v>
      </c>
      <c r="J12" s="14">
        <v>4</v>
      </c>
      <c r="K12" s="14" t="s">
        <v>59</v>
      </c>
      <c r="L12" s="14">
        <v>12</v>
      </c>
      <c r="M12" s="14" t="s">
        <v>59</v>
      </c>
      <c r="N12" s="12">
        <f t="shared" si="0"/>
        <v>18</v>
      </c>
    </row>
    <row r="13" spans="1:111" ht="9.9499999999999993" customHeight="1" x14ac:dyDescent="0.25">
      <c r="A13" s="19" t="s">
        <v>20</v>
      </c>
      <c r="B13" s="14" t="s">
        <v>59</v>
      </c>
      <c r="C13" s="14" t="s">
        <v>59</v>
      </c>
      <c r="D13" s="14" t="s">
        <v>59</v>
      </c>
      <c r="E13" s="14" t="s">
        <v>59</v>
      </c>
      <c r="F13" s="14" t="s">
        <v>59</v>
      </c>
      <c r="G13" s="14" t="s">
        <v>59</v>
      </c>
      <c r="H13" s="14">
        <v>1</v>
      </c>
      <c r="I13" s="14" t="s">
        <v>59</v>
      </c>
      <c r="J13" s="14" t="s">
        <v>59</v>
      </c>
      <c r="K13" s="14" t="s">
        <v>59</v>
      </c>
      <c r="L13" s="14" t="s">
        <v>59</v>
      </c>
      <c r="M13" s="14" t="s">
        <v>59</v>
      </c>
      <c r="N13" s="12">
        <f t="shared" si="0"/>
        <v>1</v>
      </c>
    </row>
    <row r="14" spans="1:111" ht="9.9499999999999993" customHeight="1" x14ac:dyDescent="0.25">
      <c r="A14" s="19" t="s">
        <v>52</v>
      </c>
      <c r="B14" s="14" t="s">
        <v>59</v>
      </c>
      <c r="C14" s="14" t="s">
        <v>59</v>
      </c>
      <c r="D14" s="14" t="s">
        <v>59</v>
      </c>
      <c r="E14" s="14">
        <v>11</v>
      </c>
      <c r="F14" s="14">
        <v>9</v>
      </c>
      <c r="G14" s="14" t="s">
        <v>59</v>
      </c>
      <c r="H14" s="14" t="s">
        <v>59</v>
      </c>
      <c r="I14" s="14" t="s">
        <v>59</v>
      </c>
      <c r="J14" s="14" t="s">
        <v>59</v>
      </c>
      <c r="K14" s="14" t="s">
        <v>59</v>
      </c>
      <c r="L14" s="14">
        <v>4</v>
      </c>
      <c r="M14" s="14" t="s">
        <v>59</v>
      </c>
      <c r="N14" s="12">
        <f t="shared" si="0"/>
        <v>24</v>
      </c>
    </row>
    <row r="15" spans="1:111" ht="9.9499999999999993" customHeight="1" x14ac:dyDescent="0.25">
      <c r="A15" s="19" t="s">
        <v>21</v>
      </c>
      <c r="B15" s="14">
        <v>5690</v>
      </c>
      <c r="C15" s="14">
        <v>19108</v>
      </c>
      <c r="D15" s="14">
        <v>5801</v>
      </c>
      <c r="E15" s="14">
        <v>6545</v>
      </c>
      <c r="F15" s="14">
        <v>7253</v>
      </c>
      <c r="G15" s="14">
        <v>3458</v>
      </c>
      <c r="H15" s="14">
        <v>205</v>
      </c>
      <c r="I15" s="14">
        <v>403</v>
      </c>
      <c r="J15" s="14">
        <v>5</v>
      </c>
      <c r="K15" s="14">
        <v>13</v>
      </c>
      <c r="L15" s="14">
        <v>2</v>
      </c>
      <c r="M15" s="14">
        <v>633</v>
      </c>
      <c r="N15" s="12">
        <f t="shared" si="0"/>
        <v>49116</v>
      </c>
    </row>
    <row r="16" spans="1:111" ht="9.9499999999999993" customHeight="1" x14ac:dyDescent="0.25">
      <c r="A16" s="19" t="s">
        <v>22</v>
      </c>
      <c r="B16" s="14" t="s">
        <v>59</v>
      </c>
      <c r="C16" s="14" t="s">
        <v>59</v>
      </c>
      <c r="D16" s="14">
        <v>1</v>
      </c>
      <c r="E16" s="14" t="s">
        <v>59</v>
      </c>
      <c r="F16" s="14" t="s">
        <v>59</v>
      </c>
      <c r="G16" s="14" t="s">
        <v>59</v>
      </c>
      <c r="H16" s="14" t="s">
        <v>59</v>
      </c>
      <c r="I16" s="14">
        <v>2</v>
      </c>
      <c r="J16" s="14" t="s">
        <v>59</v>
      </c>
      <c r="K16" s="14">
        <v>1</v>
      </c>
      <c r="L16" s="14">
        <v>1</v>
      </c>
      <c r="M16" s="14">
        <v>3</v>
      </c>
      <c r="N16" s="12">
        <f t="shared" si="0"/>
        <v>8</v>
      </c>
    </row>
    <row r="17" spans="1:14" ht="9.9499999999999993" customHeight="1" x14ac:dyDescent="0.25">
      <c r="A17" s="19" t="s">
        <v>49</v>
      </c>
      <c r="B17" s="14" t="s">
        <v>59</v>
      </c>
      <c r="C17" s="14" t="s">
        <v>59</v>
      </c>
      <c r="D17" s="14">
        <v>6</v>
      </c>
      <c r="E17" s="14">
        <v>2</v>
      </c>
      <c r="F17" s="14">
        <v>7</v>
      </c>
      <c r="G17" s="14">
        <v>1</v>
      </c>
      <c r="H17" s="14">
        <v>1</v>
      </c>
      <c r="I17" s="14">
        <v>22</v>
      </c>
      <c r="J17" s="14">
        <v>1</v>
      </c>
      <c r="K17" s="14" t="s">
        <v>59</v>
      </c>
      <c r="L17" s="14" t="s">
        <v>59</v>
      </c>
      <c r="M17" s="14">
        <v>1</v>
      </c>
      <c r="N17" s="12">
        <f t="shared" si="0"/>
        <v>41</v>
      </c>
    </row>
    <row r="18" spans="1:14" ht="9.9499999999999993" customHeight="1" x14ac:dyDescent="0.25">
      <c r="A18" s="19" t="s">
        <v>23</v>
      </c>
      <c r="B18" s="14">
        <v>25</v>
      </c>
      <c r="C18" s="14" t="s">
        <v>59</v>
      </c>
      <c r="D18" s="14">
        <v>26</v>
      </c>
      <c r="E18" s="14">
        <v>41</v>
      </c>
      <c r="F18" s="14">
        <v>425</v>
      </c>
      <c r="G18" s="14">
        <v>92</v>
      </c>
      <c r="H18" s="14">
        <v>47</v>
      </c>
      <c r="I18" s="14">
        <v>775</v>
      </c>
      <c r="J18" s="14">
        <v>74</v>
      </c>
      <c r="K18" s="14">
        <v>173</v>
      </c>
      <c r="L18" s="14">
        <v>4</v>
      </c>
      <c r="M18" s="14">
        <v>3</v>
      </c>
      <c r="N18" s="12">
        <f t="shared" si="0"/>
        <v>1685</v>
      </c>
    </row>
    <row r="19" spans="1:14" ht="9.9499999999999993" customHeight="1" x14ac:dyDescent="0.25">
      <c r="A19" s="19" t="s">
        <v>24</v>
      </c>
      <c r="B19" s="14">
        <v>2</v>
      </c>
      <c r="C19" s="14">
        <v>1</v>
      </c>
      <c r="D19" s="14">
        <v>5</v>
      </c>
      <c r="E19" s="14">
        <v>1</v>
      </c>
      <c r="F19" s="14">
        <v>2</v>
      </c>
      <c r="G19" s="14">
        <v>3</v>
      </c>
      <c r="H19" s="14">
        <v>2</v>
      </c>
      <c r="I19" s="14">
        <v>5</v>
      </c>
      <c r="J19" s="14">
        <v>13</v>
      </c>
      <c r="K19" s="14">
        <v>4</v>
      </c>
      <c r="L19" s="14">
        <v>2</v>
      </c>
      <c r="M19" s="14" t="s">
        <v>59</v>
      </c>
      <c r="N19" s="12">
        <f t="shared" si="0"/>
        <v>40</v>
      </c>
    </row>
    <row r="20" spans="1:14" ht="9.9499999999999993" customHeight="1" x14ac:dyDescent="0.25">
      <c r="A20" s="19" t="s">
        <v>56</v>
      </c>
      <c r="B20" s="14" t="s">
        <v>59</v>
      </c>
      <c r="C20" s="14" t="s">
        <v>59</v>
      </c>
      <c r="D20" s="14">
        <v>1</v>
      </c>
      <c r="E20" s="14" t="s">
        <v>59</v>
      </c>
      <c r="F20" s="14" t="s">
        <v>59</v>
      </c>
      <c r="G20" s="14" t="s">
        <v>59</v>
      </c>
      <c r="H20" s="14" t="s">
        <v>59</v>
      </c>
      <c r="I20" s="14" t="s">
        <v>59</v>
      </c>
      <c r="J20" s="14" t="s">
        <v>59</v>
      </c>
      <c r="K20" s="14" t="s">
        <v>59</v>
      </c>
      <c r="L20" s="14" t="s">
        <v>59</v>
      </c>
      <c r="M20" s="14" t="s">
        <v>59</v>
      </c>
      <c r="N20" s="12">
        <f t="shared" si="0"/>
        <v>1</v>
      </c>
    </row>
    <row r="21" spans="1:14" ht="9.9499999999999993" customHeight="1" x14ac:dyDescent="0.25">
      <c r="A21" s="19" t="s">
        <v>60</v>
      </c>
      <c r="B21" s="14" t="s">
        <v>59</v>
      </c>
      <c r="C21" s="14" t="s">
        <v>59</v>
      </c>
      <c r="D21" s="14" t="s">
        <v>59</v>
      </c>
      <c r="E21" s="14" t="s">
        <v>59</v>
      </c>
      <c r="F21" s="14" t="s">
        <v>59</v>
      </c>
      <c r="G21" s="14" t="s">
        <v>59</v>
      </c>
      <c r="H21" s="14" t="s">
        <v>59</v>
      </c>
      <c r="I21" s="14" t="s">
        <v>59</v>
      </c>
      <c r="J21" s="14" t="s">
        <v>59</v>
      </c>
      <c r="K21" s="14" t="s">
        <v>59</v>
      </c>
      <c r="L21" s="14" t="s">
        <v>59</v>
      </c>
      <c r="M21" s="14">
        <v>159</v>
      </c>
      <c r="N21" s="12">
        <f t="shared" si="0"/>
        <v>159</v>
      </c>
    </row>
    <row r="22" spans="1:14" ht="9.9499999999999993" customHeight="1" x14ac:dyDescent="0.25">
      <c r="A22" s="19" t="s">
        <v>25</v>
      </c>
      <c r="B22" s="14">
        <v>3</v>
      </c>
      <c r="C22" s="14" t="s">
        <v>59</v>
      </c>
      <c r="D22" s="14" t="s">
        <v>59</v>
      </c>
      <c r="E22" s="14" t="s">
        <v>59</v>
      </c>
      <c r="F22" s="14" t="s">
        <v>59</v>
      </c>
      <c r="G22" s="14">
        <v>2</v>
      </c>
      <c r="H22" s="14" t="s">
        <v>59</v>
      </c>
      <c r="I22" s="14" t="s">
        <v>59</v>
      </c>
      <c r="J22" s="14" t="s">
        <v>59</v>
      </c>
      <c r="K22" s="14">
        <v>1</v>
      </c>
      <c r="L22" s="14" t="s">
        <v>59</v>
      </c>
      <c r="M22" s="14" t="s">
        <v>59</v>
      </c>
      <c r="N22" s="12">
        <f t="shared" si="0"/>
        <v>6</v>
      </c>
    </row>
    <row r="23" spans="1:14" ht="9.9499999999999993" customHeight="1" x14ac:dyDescent="0.25">
      <c r="A23" s="19" t="s">
        <v>26</v>
      </c>
      <c r="B23" s="14">
        <v>41140</v>
      </c>
      <c r="C23" s="14">
        <v>49426</v>
      </c>
      <c r="D23" s="14">
        <v>45260</v>
      </c>
      <c r="E23" s="14">
        <v>44310</v>
      </c>
      <c r="F23" s="14">
        <v>70420</v>
      </c>
      <c r="G23" s="14">
        <v>46326</v>
      </c>
      <c r="H23" s="14">
        <v>42497</v>
      </c>
      <c r="I23" s="14">
        <v>14605</v>
      </c>
      <c r="J23" s="14">
        <v>469</v>
      </c>
      <c r="K23" s="14" t="s">
        <v>59</v>
      </c>
      <c r="L23" s="14" t="s">
        <v>59</v>
      </c>
      <c r="M23" s="14">
        <v>47854</v>
      </c>
      <c r="N23" s="12">
        <f t="shared" si="0"/>
        <v>402307</v>
      </c>
    </row>
    <row r="24" spans="1:14" ht="9.9499999999999993" customHeight="1" x14ac:dyDescent="0.25">
      <c r="A24" s="19" t="s">
        <v>57</v>
      </c>
      <c r="B24" s="14" t="s">
        <v>59</v>
      </c>
      <c r="C24" s="14" t="s">
        <v>59</v>
      </c>
      <c r="D24" s="14" t="s">
        <v>59</v>
      </c>
      <c r="E24" s="14" t="s">
        <v>59</v>
      </c>
      <c r="F24" s="14">
        <v>1</v>
      </c>
      <c r="G24" s="14">
        <v>1</v>
      </c>
      <c r="H24" s="14" t="s">
        <v>59</v>
      </c>
      <c r="I24" s="14">
        <v>1</v>
      </c>
      <c r="J24" s="14" t="s">
        <v>59</v>
      </c>
      <c r="K24" s="14">
        <v>1</v>
      </c>
      <c r="L24" s="14">
        <v>2</v>
      </c>
      <c r="M24" s="14" t="s">
        <v>59</v>
      </c>
      <c r="N24" s="12">
        <f t="shared" si="0"/>
        <v>6</v>
      </c>
    </row>
    <row r="25" spans="1:14" ht="9.9499999999999993" customHeight="1" x14ac:dyDescent="0.25">
      <c r="A25" s="19" t="s">
        <v>27</v>
      </c>
      <c r="B25" s="14">
        <v>921</v>
      </c>
      <c r="C25" s="14">
        <v>331</v>
      </c>
      <c r="D25" s="14">
        <v>1110</v>
      </c>
      <c r="E25" s="14">
        <v>454</v>
      </c>
      <c r="F25" s="14">
        <v>817</v>
      </c>
      <c r="G25" s="14">
        <v>824</v>
      </c>
      <c r="H25" s="14">
        <v>1515</v>
      </c>
      <c r="I25" s="14">
        <v>2132</v>
      </c>
      <c r="J25" s="14" t="s">
        <v>59</v>
      </c>
      <c r="K25" s="14">
        <v>2433</v>
      </c>
      <c r="L25" s="14">
        <v>1873</v>
      </c>
      <c r="M25" s="14">
        <v>1409</v>
      </c>
      <c r="N25" s="12">
        <f t="shared" si="0"/>
        <v>13819</v>
      </c>
    </row>
    <row r="26" spans="1:14" ht="9.9499999999999993" customHeight="1" x14ac:dyDescent="0.25">
      <c r="A26" s="19" t="s">
        <v>28</v>
      </c>
      <c r="B26" s="14">
        <v>1230</v>
      </c>
      <c r="C26" s="14">
        <v>1004</v>
      </c>
      <c r="D26" s="14">
        <v>930</v>
      </c>
      <c r="E26" s="14">
        <v>1277</v>
      </c>
      <c r="F26" s="14">
        <v>519</v>
      </c>
      <c r="G26" s="14">
        <v>962</v>
      </c>
      <c r="H26" s="14">
        <v>2952</v>
      </c>
      <c r="I26" s="14">
        <v>411</v>
      </c>
      <c r="J26" s="14">
        <v>1349</v>
      </c>
      <c r="K26" s="14">
        <v>378</v>
      </c>
      <c r="L26" s="14">
        <v>632</v>
      </c>
      <c r="M26" s="14">
        <v>463</v>
      </c>
      <c r="N26" s="12">
        <f t="shared" si="0"/>
        <v>12107</v>
      </c>
    </row>
    <row r="27" spans="1:14" ht="9.9499999999999993" customHeight="1" x14ac:dyDescent="0.25">
      <c r="A27" s="19" t="s">
        <v>61</v>
      </c>
      <c r="B27" s="14" t="s">
        <v>59</v>
      </c>
      <c r="C27" s="14" t="s">
        <v>59</v>
      </c>
      <c r="D27" s="14" t="s">
        <v>59</v>
      </c>
      <c r="E27" s="14" t="s">
        <v>59</v>
      </c>
      <c r="F27" s="14" t="s">
        <v>59</v>
      </c>
      <c r="G27" s="14" t="s">
        <v>59</v>
      </c>
      <c r="H27" s="14" t="s">
        <v>59</v>
      </c>
      <c r="I27" s="14">
        <v>63</v>
      </c>
      <c r="J27" s="14" t="s">
        <v>59</v>
      </c>
      <c r="K27" s="14" t="s">
        <v>59</v>
      </c>
      <c r="L27" s="14" t="s">
        <v>59</v>
      </c>
      <c r="M27" s="14" t="s">
        <v>59</v>
      </c>
      <c r="N27" s="12">
        <f t="shared" si="0"/>
        <v>63</v>
      </c>
    </row>
    <row r="28" spans="1:14" ht="9.9499999999999993" customHeight="1" x14ac:dyDescent="0.25">
      <c r="A28" s="19" t="s">
        <v>29</v>
      </c>
      <c r="B28" s="14">
        <v>284</v>
      </c>
      <c r="C28" s="14">
        <v>211</v>
      </c>
      <c r="D28" s="14">
        <v>337</v>
      </c>
      <c r="E28" s="14">
        <v>383</v>
      </c>
      <c r="F28" s="14">
        <v>501</v>
      </c>
      <c r="G28" s="14">
        <v>357</v>
      </c>
      <c r="H28" s="14">
        <v>292</v>
      </c>
      <c r="I28" s="14">
        <v>15</v>
      </c>
      <c r="J28" s="14">
        <v>232</v>
      </c>
      <c r="K28" s="14">
        <v>166</v>
      </c>
      <c r="L28" s="14">
        <v>347</v>
      </c>
      <c r="M28" s="14">
        <v>628</v>
      </c>
      <c r="N28" s="12">
        <f t="shared" si="0"/>
        <v>3753</v>
      </c>
    </row>
    <row r="29" spans="1:14" ht="9.9499999999999993" customHeight="1" x14ac:dyDescent="0.25">
      <c r="A29" s="19" t="s">
        <v>30</v>
      </c>
      <c r="B29" s="14" t="s">
        <v>59</v>
      </c>
      <c r="C29" s="14" t="s">
        <v>59</v>
      </c>
      <c r="D29" s="14">
        <v>5</v>
      </c>
      <c r="E29" s="14" t="s">
        <v>59</v>
      </c>
      <c r="F29" s="14" t="s">
        <v>59</v>
      </c>
      <c r="G29" s="14" t="s">
        <v>59</v>
      </c>
      <c r="H29" s="14" t="s">
        <v>59</v>
      </c>
      <c r="I29" s="14" t="s">
        <v>59</v>
      </c>
      <c r="J29" s="14" t="s">
        <v>59</v>
      </c>
      <c r="K29" s="14" t="s">
        <v>59</v>
      </c>
      <c r="L29" s="14" t="s">
        <v>59</v>
      </c>
      <c r="M29" s="14" t="s">
        <v>59</v>
      </c>
      <c r="N29" s="12">
        <f t="shared" si="0"/>
        <v>5</v>
      </c>
    </row>
    <row r="30" spans="1:14" ht="9.9499999999999993" customHeight="1" x14ac:dyDescent="0.25">
      <c r="A30" s="19" t="s">
        <v>53</v>
      </c>
      <c r="B30" s="14" t="s">
        <v>59</v>
      </c>
      <c r="C30" s="14" t="s">
        <v>59</v>
      </c>
      <c r="D30" s="14" t="s">
        <v>59</v>
      </c>
      <c r="E30" s="14" t="s">
        <v>59</v>
      </c>
      <c r="F30" s="14" t="s">
        <v>59</v>
      </c>
      <c r="G30" s="14" t="s">
        <v>59</v>
      </c>
      <c r="H30" s="14" t="s">
        <v>59</v>
      </c>
      <c r="I30" s="14" t="s">
        <v>59</v>
      </c>
      <c r="J30" s="14" t="s">
        <v>59</v>
      </c>
      <c r="K30" s="14">
        <v>1</v>
      </c>
      <c r="L30" s="14" t="s">
        <v>59</v>
      </c>
      <c r="M30" s="14" t="s">
        <v>59</v>
      </c>
      <c r="N30" s="12">
        <f t="shared" si="0"/>
        <v>1</v>
      </c>
    </row>
    <row r="31" spans="1:14" ht="9.9499999999999993" customHeight="1" x14ac:dyDescent="0.25">
      <c r="A31" s="19" t="s">
        <v>62</v>
      </c>
      <c r="B31" s="14" t="s">
        <v>59</v>
      </c>
      <c r="C31" s="14" t="s">
        <v>59</v>
      </c>
      <c r="D31" s="14">
        <v>1</v>
      </c>
      <c r="E31" s="14" t="s">
        <v>59</v>
      </c>
      <c r="F31" s="14" t="s">
        <v>59</v>
      </c>
      <c r="G31" s="14" t="s">
        <v>59</v>
      </c>
      <c r="H31" s="14" t="s">
        <v>59</v>
      </c>
      <c r="I31" s="14" t="s">
        <v>59</v>
      </c>
      <c r="J31" s="14" t="s">
        <v>59</v>
      </c>
      <c r="K31" s="14" t="s">
        <v>59</v>
      </c>
      <c r="L31" s="14" t="s">
        <v>59</v>
      </c>
      <c r="M31" s="14" t="s">
        <v>59</v>
      </c>
      <c r="N31" s="12">
        <f t="shared" si="0"/>
        <v>1</v>
      </c>
    </row>
    <row r="32" spans="1:14" ht="9.9499999999999993" customHeight="1" x14ac:dyDescent="0.25">
      <c r="A32" s="19" t="s">
        <v>31</v>
      </c>
      <c r="B32" s="14" t="s">
        <v>59</v>
      </c>
      <c r="C32" s="14" t="s">
        <v>59</v>
      </c>
      <c r="D32" s="14" t="s">
        <v>59</v>
      </c>
      <c r="E32" s="14" t="s">
        <v>59</v>
      </c>
      <c r="F32" s="14" t="s">
        <v>59</v>
      </c>
      <c r="G32" s="14" t="s">
        <v>59</v>
      </c>
      <c r="H32" s="14" t="s">
        <v>59</v>
      </c>
      <c r="I32" s="14">
        <v>1</v>
      </c>
      <c r="J32" s="14" t="s">
        <v>59</v>
      </c>
      <c r="K32" s="14" t="s">
        <v>59</v>
      </c>
      <c r="L32" s="14">
        <v>4</v>
      </c>
      <c r="M32" s="14" t="s">
        <v>59</v>
      </c>
      <c r="N32" s="12">
        <f t="shared" si="0"/>
        <v>5</v>
      </c>
    </row>
    <row r="33" spans="1:14" ht="9.9499999999999993" customHeight="1" x14ac:dyDescent="0.25">
      <c r="A33" s="19" t="s">
        <v>63</v>
      </c>
      <c r="B33" s="14" t="s">
        <v>59</v>
      </c>
      <c r="C33" s="14" t="s">
        <v>59</v>
      </c>
      <c r="D33" s="14" t="s">
        <v>59</v>
      </c>
      <c r="E33" s="14" t="s">
        <v>59</v>
      </c>
      <c r="F33" s="14" t="s">
        <v>59</v>
      </c>
      <c r="G33" s="14" t="s">
        <v>59</v>
      </c>
      <c r="H33" s="14" t="s">
        <v>59</v>
      </c>
      <c r="I33" s="14" t="s">
        <v>59</v>
      </c>
      <c r="J33" s="14" t="s">
        <v>59</v>
      </c>
      <c r="K33" s="14" t="s">
        <v>59</v>
      </c>
      <c r="L33" s="14" t="s">
        <v>59</v>
      </c>
      <c r="M33" s="14">
        <v>2</v>
      </c>
      <c r="N33" s="12">
        <f t="shared" si="0"/>
        <v>2</v>
      </c>
    </row>
    <row r="34" spans="1:14" ht="9.9499999999999993" customHeight="1" x14ac:dyDescent="0.25">
      <c r="A34" s="19" t="s">
        <v>32</v>
      </c>
      <c r="B34" s="14">
        <v>414</v>
      </c>
      <c r="C34" s="14">
        <v>416</v>
      </c>
      <c r="D34" s="14">
        <v>23</v>
      </c>
      <c r="E34" s="14">
        <v>4</v>
      </c>
      <c r="F34" s="14">
        <v>3</v>
      </c>
      <c r="G34" s="14">
        <v>1</v>
      </c>
      <c r="H34" s="14" t="s">
        <v>59</v>
      </c>
      <c r="I34" s="14">
        <v>4</v>
      </c>
      <c r="J34" s="14">
        <v>4</v>
      </c>
      <c r="K34" s="14">
        <v>532</v>
      </c>
      <c r="L34" s="14">
        <v>735</v>
      </c>
      <c r="M34" s="14">
        <v>360</v>
      </c>
      <c r="N34" s="12">
        <f t="shared" si="0"/>
        <v>2496</v>
      </c>
    </row>
    <row r="35" spans="1:14" ht="9.9499999999999993" customHeight="1" x14ac:dyDescent="0.25">
      <c r="A35" s="19" t="s">
        <v>33</v>
      </c>
      <c r="B35" s="14" t="s">
        <v>59</v>
      </c>
      <c r="C35" s="14">
        <v>6918</v>
      </c>
      <c r="D35" s="14">
        <v>1228</v>
      </c>
      <c r="E35" s="14" t="s">
        <v>59</v>
      </c>
      <c r="F35" s="14" t="s">
        <v>59</v>
      </c>
      <c r="G35" s="14" t="s">
        <v>59</v>
      </c>
      <c r="H35" s="14" t="s">
        <v>59</v>
      </c>
      <c r="I35" s="14" t="s">
        <v>59</v>
      </c>
      <c r="J35" s="14" t="s">
        <v>59</v>
      </c>
      <c r="K35" s="14">
        <v>1987</v>
      </c>
      <c r="L35" s="14" t="s">
        <v>59</v>
      </c>
      <c r="M35" s="14" t="s">
        <v>59</v>
      </c>
      <c r="N35" s="12">
        <f t="shared" si="0"/>
        <v>10133</v>
      </c>
    </row>
    <row r="36" spans="1:14" ht="9.9499999999999993" customHeight="1" x14ac:dyDescent="0.25">
      <c r="A36" s="19" t="s">
        <v>58</v>
      </c>
      <c r="B36" s="14" t="s">
        <v>59</v>
      </c>
      <c r="C36" s="14" t="s">
        <v>59</v>
      </c>
      <c r="D36" s="14">
        <v>91</v>
      </c>
      <c r="E36" s="14">
        <v>528</v>
      </c>
      <c r="F36" s="14">
        <v>5</v>
      </c>
      <c r="G36" s="14" t="s">
        <v>59</v>
      </c>
      <c r="H36" s="14" t="s">
        <v>59</v>
      </c>
      <c r="I36" s="14" t="s">
        <v>59</v>
      </c>
      <c r="J36" s="14" t="s">
        <v>59</v>
      </c>
      <c r="K36" s="14" t="s">
        <v>59</v>
      </c>
      <c r="L36" s="14">
        <v>1</v>
      </c>
      <c r="M36" s="14">
        <v>2</v>
      </c>
      <c r="N36" s="12">
        <f t="shared" si="0"/>
        <v>627</v>
      </c>
    </row>
    <row r="37" spans="1:14" ht="9.9499999999999993" customHeight="1" x14ac:dyDescent="0.25">
      <c r="A37" s="19" t="s">
        <v>34</v>
      </c>
      <c r="B37" s="14" t="s">
        <v>59</v>
      </c>
      <c r="C37" s="14" t="s">
        <v>59</v>
      </c>
      <c r="D37" s="14" t="s">
        <v>59</v>
      </c>
      <c r="E37" s="14" t="s">
        <v>59</v>
      </c>
      <c r="F37" s="14" t="s">
        <v>59</v>
      </c>
      <c r="G37" s="14">
        <v>1</v>
      </c>
      <c r="H37" s="14">
        <v>16</v>
      </c>
      <c r="I37" s="14">
        <v>3</v>
      </c>
      <c r="J37" s="14" t="s">
        <v>59</v>
      </c>
      <c r="K37" s="14" t="s">
        <v>59</v>
      </c>
      <c r="L37" s="14" t="s">
        <v>59</v>
      </c>
      <c r="M37" s="14" t="s">
        <v>59</v>
      </c>
      <c r="N37" s="12">
        <f t="shared" si="0"/>
        <v>20</v>
      </c>
    </row>
    <row r="38" spans="1:14" ht="9.9499999999999993" customHeight="1" x14ac:dyDescent="0.25">
      <c r="A38" s="19" t="s">
        <v>54</v>
      </c>
      <c r="B38" s="14" t="s">
        <v>59</v>
      </c>
      <c r="C38" s="14" t="s">
        <v>59</v>
      </c>
      <c r="D38" s="14" t="s">
        <v>59</v>
      </c>
      <c r="E38" s="14">
        <v>11</v>
      </c>
      <c r="F38" s="14">
        <v>3</v>
      </c>
      <c r="G38" s="14">
        <v>9</v>
      </c>
      <c r="H38" s="14">
        <v>2</v>
      </c>
      <c r="I38" s="14">
        <v>5</v>
      </c>
      <c r="J38" s="14">
        <v>4</v>
      </c>
      <c r="K38" s="14" t="s">
        <v>59</v>
      </c>
      <c r="L38" s="14">
        <v>2</v>
      </c>
      <c r="M38" s="14" t="s">
        <v>59</v>
      </c>
      <c r="N38" s="13">
        <f t="shared" si="0"/>
        <v>36</v>
      </c>
    </row>
    <row r="39" spans="1:14" ht="9.9499999999999993" customHeight="1" x14ac:dyDescent="0.25">
      <c r="A39" s="21" t="s">
        <v>55</v>
      </c>
      <c r="B39" s="16" t="s">
        <v>59</v>
      </c>
      <c r="C39" s="16" t="s">
        <v>59</v>
      </c>
      <c r="D39" s="16" t="s">
        <v>59</v>
      </c>
      <c r="E39" s="16">
        <v>2</v>
      </c>
      <c r="F39" s="16" t="s">
        <v>59</v>
      </c>
      <c r="G39" s="16">
        <v>3</v>
      </c>
      <c r="H39" s="16" t="s">
        <v>59</v>
      </c>
      <c r="I39" s="16">
        <v>3</v>
      </c>
      <c r="J39" s="16">
        <v>1</v>
      </c>
      <c r="K39" s="16" t="s">
        <v>59</v>
      </c>
      <c r="L39" s="16" t="s">
        <v>59</v>
      </c>
      <c r="M39" s="16" t="s">
        <v>59</v>
      </c>
      <c r="N39" s="15">
        <f t="shared" si="0"/>
        <v>9</v>
      </c>
    </row>
    <row r="40" spans="1:14" s="18" customFormat="1" ht="9.9499999999999993" customHeight="1" x14ac:dyDescent="0.25">
      <c r="A40" s="1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2"/>
    </row>
    <row r="41" spans="1:14" ht="9.9499999999999993" customHeight="1" x14ac:dyDescent="0.25">
      <c r="A41" s="21" t="s">
        <v>35</v>
      </c>
      <c r="B41" s="16">
        <v>2074</v>
      </c>
      <c r="C41" s="16">
        <v>7809</v>
      </c>
      <c r="D41" s="16">
        <v>4781</v>
      </c>
      <c r="E41" s="16">
        <v>5279</v>
      </c>
      <c r="F41" s="16">
        <v>4390</v>
      </c>
      <c r="G41" s="16">
        <v>5594</v>
      </c>
      <c r="H41" s="16">
        <v>4786</v>
      </c>
      <c r="I41" s="16">
        <v>622</v>
      </c>
      <c r="J41" s="16" t="s">
        <v>59</v>
      </c>
      <c r="K41" s="16" t="s">
        <v>59</v>
      </c>
      <c r="L41" s="16">
        <v>15</v>
      </c>
      <c r="M41" s="16" t="s">
        <v>59</v>
      </c>
      <c r="N41" s="15">
        <f t="shared" si="0"/>
        <v>35350</v>
      </c>
    </row>
    <row r="42" spans="1:14" s="18" customFormat="1" ht="9.9499999999999993" customHeight="1" x14ac:dyDescent="0.25">
      <c r="A42" s="19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2"/>
    </row>
    <row r="43" spans="1:14" ht="9.9499999999999993" customHeight="1" x14ac:dyDescent="0.25">
      <c r="A43" s="19" t="s">
        <v>36</v>
      </c>
      <c r="B43" s="14">
        <v>436</v>
      </c>
      <c r="C43" s="14">
        <v>595</v>
      </c>
      <c r="D43" s="14">
        <v>362</v>
      </c>
      <c r="E43" s="14">
        <v>241</v>
      </c>
      <c r="F43" s="14">
        <v>262</v>
      </c>
      <c r="G43" s="14">
        <v>455</v>
      </c>
      <c r="H43" s="14">
        <v>363</v>
      </c>
      <c r="I43" s="14">
        <v>64</v>
      </c>
      <c r="J43" s="14">
        <v>5</v>
      </c>
      <c r="K43" s="14">
        <v>336</v>
      </c>
      <c r="L43" s="14">
        <v>528</v>
      </c>
      <c r="M43" s="14">
        <v>307</v>
      </c>
      <c r="N43" s="12">
        <f t="shared" si="0"/>
        <v>3954</v>
      </c>
    </row>
    <row r="44" spans="1:14" ht="9.9499999999999993" customHeight="1" x14ac:dyDescent="0.25">
      <c r="A44" s="19" t="s">
        <v>37</v>
      </c>
      <c r="B44" s="14">
        <v>4</v>
      </c>
      <c r="C44" s="14">
        <v>5</v>
      </c>
      <c r="D44" s="14">
        <v>3</v>
      </c>
      <c r="E44" s="14">
        <v>6</v>
      </c>
      <c r="F44" s="14">
        <v>7</v>
      </c>
      <c r="G44" s="14">
        <v>5</v>
      </c>
      <c r="H44" s="14">
        <v>10</v>
      </c>
      <c r="I44" s="14">
        <v>1</v>
      </c>
      <c r="J44" s="14" t="s">
        <v>59</v>
      </c>
      <c r="K44" s="14">
        <v>2</v>
      </c>
      <c r="L44" s="14">
        <v>2</v>
      </c>
      <c r="M44" s="14">
        <v>1</v>
      </c>
      <c r="N44" s="12">
        <f t="shared" si="0"/>
        <v>46</v>
      </c>
    </row>
    <row r="45" spans="1:14" ht="9.9499999999999993" customHeight="1" x14ac:dyDescent="0.25">
      <c r="A45" s="19" t="s">
        <v>38</v>
      </c>
      <c r="B45" s="14" t="s">
        <v>59</v>
      </c>
      <c r="C45" s="14" t="s">
        <v>59</v>
      </c>
      <c r="D45" s="14">
        <v>385</v>
      </c>
      <c r="E45" s="14">
        <v>451</v>
      </c>
      <c r="F45" s="14">
        <v>493</v>
      </c>
      <c r="G45" s="14">
        <v>266</v>
      </c>
      <c r="H45" s="14">
        <v>238</v>
      </c>
      <c r="I45" s="14">
        <v>529</v>
      </c>
      <c r="J45" s="14">
        <v>1</v>
      </c>
      <c r="K45" s="14">
        <v>284</v>
      </c>
      <c r="L45" s="14">
        <v>42</v>
      </c>
      <c r="M45" s="14">
        <v>78</v>
      </c>
      <c r="N45" s="12">
        <f t="shared" si="0"/>
        <v>2767</v>
      </c>
    </row>
    <row r="46" spans="1:14" ht="9.9499999999999993" customHeight="1" x14ac:dyDescent="0.25">
      <c r="A46" s="19" t="s">
        <v>39</v>
      </c>
      <c r="B46" s="14" t="s">
        <v>59</v>
      </c>
      <c r="C46" s="14" t="s">
        <v>59</v>
      </c>
      <c r="D46" s="14">
        <v>676</v>
      </c>
      <c r="E46" s="14">
        <v>516</v>
      </c>
      <c r="F46" s="14">
        <v>502</v>
      </c>
      <c r="G46" s="14">
        <v>515</v>
      </c>
      <c r="H46" s="14">
        <v>612</v>
      </c>
      <c r="I46" s="14">
        <v>740</v>
      </c>
      <c r="J46" s="14" t="s">
        <v>59</v>
      </c>
      <c r="K46" s="14">
        <v>548</v>
      </c>
      <c r="L46" s="14">
        <v>112</v>
      </c>
      <c r="M46" s="14">
        <v>42</v>
      </c>
      <c r="N46" s="13">
        <f t="shared" si="0"/>
        <v>4263</v>
      </c>
    </row>
    <row r="47" spans="1:14" ht="9.9499999999999993" customHeight="1" x14ac:dyDescent="0.25">
      <c r="A47" s="21" t="s">
        <v>40</v>
      </c>
      <c r="B47" s="16" t="s">
        <v>59</v>
      </c>
      <c r="C47" s="16" t="s">
        <v>59</v>
      </c>
      <c r="D47" s="16">
        <v>18</v>
      </c>
      <c r="E47" s="16">
        <v>59</v>
      </c>
      <c r="F47" s="16">
        <v>15</v>
      </c>
      <c r="G47" s="16" t="s">
        <v>59</v>
      </c>
      <c r="H47" s="16">
        <v>24</v>
      </c>
      <c r="I47" s="16">
        <v>7</v>
      </c>
      <c r="J47" s="16" t="s">
        <v>59</v>
      </c>
      <c r="K47" s="16">
        <v>294</v>
      </c>
      <c r="L47" s="16">
        <v>362</v>
      </c>
      <c r="M47" s="16" t="s">
        <v>59</v>
      </c>
      <c r="N47" s="15">
        <f t="shared" si="0"/>
        <v>779</v>
      </c>
    </row>
    <row r="48" spans="1:14" s="18" customFormat="1" ht="9.9499999999999993" customHeight="1" x14ac:dyDescent="0.25">
      <c r="A48" s="1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2"/>
    </row>
    <row r="49" spans="1:14" ht="9.9499999999999993" customHeight="1" x14ac:dyDescent="0.25">
      <c r="A49" s="21" t="s">
        <v>50</v>
      </c>
      <c r="B49" s="16">
        <v>362</v>
      </c>
      <c r="C49" s="16" t="s">
        <v>59</v>
      </c>
      <c r="D49" s="16">
        <v>288</v>
      </c>
      <c r="E49" s="16" t="s">
        <v>59</v>
      </c>
      <c r="F49" s="16">
        <v>263</v>
      </c>
      <c r="G49" s="16" t="s">
        <v>59</v>
      </c>
      <c r="H49" s="16" t="s">
        <v>59</v>
      </c>
      <c r="I49" s="16" t="s">
        <v>59</v>
      </c>
      <c r="J49" s="16" t="s">
        <v>59</v>
      </c>
      <c r="K49" s="16">
        <v>421</v>
      </c>
      <c r="L49" s="16">
        <v>760</v>
      </c>
      <c r="M49" s="16">
        <v>65</v>
      </c>
      <c r="N49" s="15">
        <f t="shared" si="0"/>
        <v>2159</v>
      </c>
    </row>
    <row r="50" spans="1:14" ht="9.9499999999999993" customHeight="1" x14ac:dyDescent="0.25"/>
    <row r="51" spans="1:14" ht="9.9499999999999993" customHeight="1" x14ac:dyDescent="0.25">
      <c r="A51" s="6" t="s">
        <v>41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ht="9.9499999999999993" customHeight="1" x14ac:dyDescent="0.25">
      <c r="A52" s="6" t="s">
        <v>42</v>
      </c>
      <c r="B52" s="5">
        <f>SUM(B6:B39)</f>
        <v>60970</v>
      </c>
      <c r="C52" s="5">
        <f t="shared" ref="C52:N52" si="1">SUM(C6:C39)</f>
        <v>77804</v>
      </c>
      <c r="D52" s="5">
        <f t="shared" si="1"/>
        <v>191860</v>
      </c>
      <c r="E52" s="5">
        <f t="shared" si="1"/>
        <v>147386</v>
      </c>
      <c r="F52" s="5">
        <f t="shared" si="1"/>
        <v>161165</v>
      </c>
      <c r="G52" s="5">
        <f t="shared" si="1"/>
        <v>84326</v>
      </c>
      <c r="H52" s="5">
        <f t="shared" si="1"/>
        <v>57587</v>
      </c>
      <c r="I52" s="5">
        <f t="shared" si="1"/>
        <v>43889</v>
      </c>
      <c r="J52" s="5">
        <f t="shared" si="1"/>
        <v>2181</v>
      </c>
      <c r="K52" s="5">
        <f t="shared" si="1"/>
        <v>100575</v>
      </c>
      <c r="L52" s="5">
        <f t="shared" si="1"/>
        <v>62467</v>
      </c>
      <c r="M52" s="5">
        <f t="shared" si="1"/>
        <v>61688</v>
      </c>
      <c r="N52" s="5">
        <f t="shared" si="1"/>
        <v>1051898</v>
      </c>
    </row>
    <row r="53" spans="1:14" ht="9.9499999999999993" customHeight="1" x14ac:dyDescent="0.25">
      <c r="A53" s="6" t="s">
        <v>43</v>
      </c>
      <c r="B53" s="5">
        <f>SUM(B41)</f>
        <v>2074</v>
      </c>
      <c r="C53" s="5">
        <f t="shared" ref="C53:N53" si="2">SUM(C41)</f>
        <v>7809</v>
      </c>
      <c r="D53" s="5">
        <f t="shared" si="2"/>
        <v>4781</v>
      </c>
      <c r="E53" s="5">
        <f t="shared" si="2"/>
        <v>5279</v>
      </c>
      <c r="F53" s="5">
        <f t="shared" si="2"/>
        <v>4390</v>
      </c>
      <c r="G53" s="5">
        <f t="shared" si="2"/>
        <v>5594</v>
      </c>
      <c r="H53" s="5">
        <f t="shared" si="2"/>
        <v>4786</v>
      </c>
      <c r="I53" s="5">
        <f t="shared" si="2"/>
        <v>622</v>
      </c>
      <c r="J53" s="5">
        <f t="shared" si="2"/>
        <v>0</v>
      </c>
      <c r="K53" s="5">
        <f t="shared" si="2"/>
        <v>0</v>
      </c>
      <c r="L53" s="5">
        <f t="shared" si="2"/>
        <v>15</v>
      </c>
      <c r="M53" s="5">
        <f t="shared" si="2"/>
        <v>0</v>
      </c>
      <c r="N53" s="5">
        <f t="shared" si="2"/>
        <v>35350</v>
      </c>
    </row>
    <row r="54" spans="1:14" ht="9.9499999999999993" customHeight="1" x14ac:dyDescent="0.25">
      <c r="A54" s="6" t="s">
        <v>44</v>
      </c>
      <c r="B54" s="5">
        <f>SUM(B43:B47)</f>
        <v>440</v>
      </c>
      <c r="C54" s="5">
        <f t="shared" ref="C54:N54" si="3">SUM(C43:C47)</f>
        <v>600</v>
      </c>
      <c r="D54" s="5">
        <f t="shared" si="3"/>
        <v>1444</v>
      </c>
      <c r="E54" s="5">
        <f t="shared" si="3"/>
        <v>1273</v>
      </c>
      <c r="F54" s="5">
        <f t="shared" si="3"/>
        <v>1279</v>
      </c>
      <c r="G54" s="5">
        <f t="shared" si="3"/>
        <v>1241</v>
      </c>
      <c r="H54" s="5">
        <f t="shared" si="3"/>
        <v>1247</v>
      </c>
      <c r="I54" s="5">
        <f t="shared" si="3"/>
        <v>1341</v>
      </c>
      <c r="J54" s="5">
        <f t="shared" si="3"/>
        <v>6</v>
      </c>
      <c r="K54" s="5">
        <f t="shared" si="3"/>
        <v>1464</v>
      </c>
      <c r="L54" s="5">
        <f t="shared" si="3"/>
        <v>1046</v>
      </c>
      <c r="M54" s="5">
        <f t="shared" si="3"/>
        <v>428</v>
      </c>
      <c r="N54" s="5">
        <f t="shared" si="3"/>
        <v>11809</v>
      </c>
    </row>
    <row r="55" spans="1:14" ht="9.9499999999999993" customHeight="1" x14ac:dyDescent="0.25">
      <c r="A55" s="6" t="s">
        <v>45</v>
      </c>
      <c r="B55" s="5">
        <f>SUM(B49)</f>
        <v>362</v>
      </c>
      <c r="C55" s="5">
        <f t="shared" ref="C55:N55" si="4">SUM(C49)</f>
        <v>0</v>
      </c>
      <c r="D55" s="5">
        <f t="shared" si="4"/>
        <v>288</v>
      </c>
      <c r="E55" s="5">
        <f t="shared" si="4"/>
        <v>0</v>
      </c>
      <c r="F55" s="5">
        <f t="shared" si="4"/>
        <v>263</v>
      </c>
      <c r="G55" s="5">
        <f t="shared" si="4"/>
        <v>0</v>
      </c>
      <c r="H55" s="5">
        <f t="shared" si="4"/>
        <v>0</v>
      </c>
      <c r="I55" s="5">
        <f t="shared" si="4"/>
        <v>0</v>
      </c>
      <c r="J55" s="5">
        <f t="shared" si="4"/>
        <v>0</v>
      </c>
      <c r="K55" s="5">
        <f t="shared" si="4"/>
        <v>421</v>
      </c>
      <c r="L55" s="5">
        <f t="shared" si="4"/>
        <v>760</v>
      </c>
      <c r="M55" s="5">
        <f t="shared" si="4"/>
        <v>65</v>
      </c>
      <c r="N55" s="5">
        <f t="shared" si="4"/>
        <v>2159</v>
      </c>
    </row>
    <row r="56" spans="1:14" ht="11.25" customHeight="1" x14ac:dyDescent="0.25">
      <c r="A56" s="4" t="s">
        <v>46</v>
      </c>
      <c r="B56" s="11">
        <f>SUM(B51:B55)</f>
        <v>63846</v>
      </c>
      <c r="C56" s="11">
        <f t="shared" ref="C56:N56" si="5">SUM(C51:C55)</f>
        <v>86213</v>
      </c>
      <c r="D56" s="11">
        <f t="shared" si="5"/>
        <v>198373</v>
      </c>
      <c r="E56" s="11">
        <f t="shared" si="5"/>
        <v>153938</v>
      </c>
      <c r="F56" s="11">
        <f t="shared" si="5"/>
        <v>167097</v>
      </c>
      <c r="G56" s="11">
        <f t="shared" si="5"/>
        <v>91161</v>
      </c>
      <c r="H56" s="11">
        <f t="shared" si="5"/>
        <v>63620</v>
      </c>
      <c r="I56" s="11">
        <f t="shared" si="5"/>
        <v>45852</v>
      </c>
      <c r="J56" s="11">
        <f t="shared" si="5"/>
        <v>2187</v>
      </c>
      <c r="K56" s="11">
        <f t="shared" si="5"/>
        <v>102460</v>
      </c>
      <c r="L56" s="11">
        <f t="shared" si="5"/>
        <v>64288</v>
      </c>
      <c r="M56" s="11">
        <f t="shared" si="5"/>
        <v>62181</v>
      </c>
      <c r="N56" s="11">
        <f t="shared" si="5"/>
        <v>1101216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des_ind_mes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2019-12-30T15:43:03Z</cp:lastPrinted>
  <dcterms:created xsi:type="dcterms:W3CDTF">2016-12-14T15:09:06Z</dcterms:created>
  <dcterms:modified xsi:type="dcterms:W3CDTF">2019-12-30T15:43:26Z</dcterms:modified>
</cp:coreProperties>
</file>