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9440" windowHeight="12330"/>
  </bookViews>
  <sheets>
    <sheet name="des_am_mes" sheetId="2" r:id="rId1"/>
  </sheets>
  <definedNames>
    <definedName name="_xlnm._FilterDatabase" localSheetId="0" hidden="1">des_am_mes!$A$5:$N$40</definedName>
    <definedName name="_xlnm.Print_Titles" localSheetId="0">des_am_mes!$1:$5</definedName>
  </definedNames>
  <calcPr calcId="145621"/>
</workbook>
</file>

<file path=xl/calcChain.xml><?xml version="1.0" encoding="utf-8"?>
<calcChain xmlns="http://schemas.openxmlformats.org/spreadsheetml/2006/main">
  <c r="C47" i="2" l="1"/>
  <c r="D47" i="2"/>
  <c r="E47" i="2"/>
  <c r="F47" i="2"/>
  <c r="G47" i="2"/>
  <c r="H47" i="2"/>
  <c r="I47" i="2"/>
  <c r="J47" i="2"/>
  <c r="K47" i="2"/>
  <c r="L47" i="2"/>
  <c r="M47" i="2"/>
  <c r="N47" i="2"/>
  <c r="B47" i="2"/>
  <c r="C46" i="2"/>
  <c r="D46" i="2"/>
  <c r="E46" i="2"/>
  <c r="F46" i="2"/>
  <c r="G46" i="2"/>
  <c r="H46" i="2"/>
  <c r="I46" i="2"/>
  <c r="J46" i="2"/>
  <c r="K46" i="2"/>
  <c r="L46" i="2"/>
  <c r="M46" i="2"/>
  <c r="N46" i="2"/>
  <c r="B46" i="2"/>
  <c r="C45" i="2"/>
  <c r="D45" i="2"/>
  <c r="E45" i="2"/>
  <c r="F45" i="2"/>
  <c r="G45" i="2"/>
  <c r="H45" i="2"/>
  <c r="I45" i="2"/>
  <c r="J45" i="2"/>
  <c r="K45" i="2"/>
  <c r="L45" i="2"/>
  <c r="M45" i="2"/>
  <c r="N45" i="2"/>
  <c r="B45" i="2"/>
  <c r="C44" i="2"/>
  <c r="D44" i="2"/>
  <c r="E44" i="2"/>
  <c r="F44" i="2"/>
  <c r="G44" i="2"/>
  <c r="H44" i="2"/>
  <c r="I44" i="2"/>
  <c r="J44" i="2"/>
  <c r="K44" i="2"/>
  <c r="L44" i="2"/>
  <c r="M44" i="2"/>
  <c r="N44" i="2"/>
  <c r="B44" i="2"/>
  <c r="C42" i="2"/>
  <c r="D42" i="2"/>
  <c r="E42" i="2"/>
  <c r="F42" i="2"/>
  <c r="G42" i="2"/>
  <c r="H42" i="2"/>
  <c r="I42" i="2"/>
  <c r="J42" i="2"/>
  <c r="K42" i="2"/>
  <c r="L42" i="2"/>
  <c r="M42" i="2"/>
  <c r="N42" i="2"/>
  <c r="B42" i="2"/>
  <c r="N7" i="2"/>
  <c r="N8" i="2"/>
  <c r="N9" i="2"/>
  <c r="N10" i="2"/>
  <c r="N11" i="2"/>
  <c r="N12" i="2"/>
  <c r="N13" i="2"/>
  <c r="N14" i="2"/>
  <c r="N15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7" i="2"/>
  <c r="N39" i="2"/>
  <c r="N40" i="2"/>
  <c r="N6" i="2"/>
</calcChain>
</file>

<file path=xl/sharedStrings.xml><?xml version="1.0" encoding="utf-8"?>
<sst xmlns="http://schemas.openxmlformats.org/spreadsheetml/2006/main" count="256" uniqueCount="56">
  <si>
    <t>POR ESPECIE Y MES</t>
  </si>
  <si>
    <t>(En toneladas)</t>
  </si>
  <si>
    <t>ESPECIE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</si>
  <si>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</si>
  <si>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</si>
  <si>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</si>
  <si>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</si>
  <si>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</si>
  <si>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</si>
  <si>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</si>
  <si>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</si>
  <si>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</si>
  <si>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</si>
  <si>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</si>
  <si>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</si>
  <si>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</si>
  <si>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CHASCON O HUIRO NEGRO</t>
  </si>
  <si>
    <t>CHICOREA DE MAR</t>
  </si>
  <si>
    <t>COCHAYUYO</t>
  </si>
  <si>
    <t>HUIRO</t>
  </si>
  <si>
    <t>HUIRO PALO</t>
  </si>
  <si>
    <t>LUGA NEGRA O CRESPA</t>
  </si>
  <si>
    <t>PELILLO</t>
  </si>
  <si>
    <t>ALMEJA</t>
  </si>
  <si>
    <t>CHORITO</t>
  </si>
  <si>
    <t>CHORO</t>
  </si>
  <si>
    <t>HUEPO O NAVAJA DE MAR</t>
  </si>
  <si>
    <t>LAPA NEGRA</t>
  </si>
  <si>
    <t>LAPA REINA</t>
  </si>
  <si>
    <t>LAPA ROSADA</t>
  </si>
  <si>
    <t>LOCO</t>
  </si>
  <si>
    <t>MACHA</t>
  </si>
  <si>
    <t>PULPO DEL NORTE</t>
  </si>
  <si>
    <t>PULPO DEL SUR</t>
  </si>
  <si>
    <t>ERIZO</t>
  </si>
  <si>
    <t>TOTAL ALGAS</t>
  </si>
  <si>
    <t>TOTAL PECES</t>
  </si>
  <si>
    <t>TOTAL MOLUSCOS</t>
  </si>
  <si>
    <t>TOTAL CRUSTACEOS</t>
  </si>
  <si>
    <t>TOTAL OTRAS ESPECIES</t>
  </si>
  <si>
    <t>TOTAL GENERAL</t>
  </si>
  <si>
    <t>CHASCA</t>
  </si>
  <si>
    <t>LUGA CUCHARA O CORTA</t>
  </si>
  <si>
    <t>CARACOL PALO PALO</t>
  </si>
  <si>
    <t>CHOLGA</t>
  </si>
  <si>
    <t>NAVAJUELA</t>
  </si>
  <si>
    <t>TUMBAO</t>
  </si>
  <si>
    <t>-</t>
  </si>
  <si>
    <t>LUGA-ROJA</t>
  </si>
  <si>
    <t>CARACOL LOCATE</t>
  </si>
  <si>
    <t>CHOCHA</t>
  </si>
  <si>
    <t>CULENGUE</t>
  </si>
  <si>
    <t>OSTION DEL NORTE</t>
  </si>
  <si>
    <t>JAIBA PELUDA O PACHONA</t>
  </si>
  <si>
    <t>PEPINO DE MAR</t>
  </si>
  <si>
    <t>CHILE, DESEMBARQUE ÁREAS DE MANEJO 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</si>
</sst>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&quot;$&quot;* #,##0_);_(&quot;$&quot;* \(#,##0\);_(&quot;$&quot;* &quot;-&quot;_);_(@_)"/>
  </numFmts>
  <fonts count="13" x14ac:knownFonts="1">
    <font>
      <sz val="11"/>
      <color theme="1"/>
      <name val="Calibri"/>
      <family val="2"/>
      <scheme val="minor"/>
    </font>
    <font>
      <b/>
      <sz val="7"/>
      <color theme="1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7"/>
      <color indexed="8"/>
      <name val="Arial"/>
      <family val="2"/>
    </font>
    <font>
      <sz val="7"/>
      <color theme="1"/>
      <name val="Arial"/>
      <family val="2"/>
    </font>
    <font>
      <sz val="10"/>
      <color indexed="8"/>
      <name val="Arial"/>
      <family val="2"/>
    </font>
    <font>
      <b/>
      <u/>
      <sz val="7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1"/>
      <color indexed="8"/>
      <name val="Calibri"/>
    </font>
    <font>
      <sz val="10"/>
      <color indexed="8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2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3" fillId="0" borderId="1" xfId="1" applyFont="1" applyFill="1" applyBorder="1" applyAlignment="1">
      <alignment horizontal="left" vertical="center"/>
    </xf>
    <xf numFmtId="3" fontId="3" fillId="0" borderId="1" xfId="1" applyNumberFormat="1" applyFont="1" applyFill="1" applyBorder="1" applyAlignment="1">
      <alignment horizontal="right" vertical="center"/>
    </xf>
    <xf numFmtId="3" fontId="8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3" fontId="6" fillId="0" borderId="2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3" fontId="5" fillId="0" borderId="0" xfId="2" applyNumberFormat="1" applyFont="1" applyBorder="1" applyAlignment="1">
      <alignment horizontal="right" vertical="center"/>
    </xf>
    <xf numFmtId="3" fontId="5" fillId="0" borderId="0" xfId="2" applyNumberFormat="1" applyFont="1" applyFill="1" applyBorder="1" applyAlignment="1">
      <alignment horizontal="right" vertical="center"/>
    </xf>
    <xf numFmtId="0" fontId="5" fillId="0" borderId="2" xfId="2" applyFont="1" applyFill="1" applyBorder="1" applyAlignment="1">
      <alignment vertical="center"/>
    </xf>
    <xf numFmtId="3" fontId="5" fillId="0" borderId="2" xfId="2" applyNumberFormat="1" applyFont="1" applyFill="1" applyBorder="1" applyAlignment="1">
      <alignment horizontal="right" vertical="center"/>
    </xf>
    <xf numFmtId="3" fontId="5" fillId="0" borderId="2" xfId="2" applyNumberFormat="1" applyFont="1" applyBorder="1" applyAlignment="1">
      <alignment horizontal="right" vertical="center"/>
    </xf>
    <xf numFmtId="3" fontId="0" fillId="0" borderId="0" xfId="0" applyNumberFormat="1" applyAlignment="1">
      <alignment vertical="center"/>
    </xf>
    <xf numFmtId="3" fontId="1" fillId="0" borderId="1" xfId="0" applyNumberFormat="1" applyFont="1" applyBorder="1" applyAlignment="1">
      <alignment horizontal="right" vertical="center"/>
    </xf>
  </cellXfs>
  <cellStyles count="3">
    <cellStyle name="Normal" xfId="0" builtinId="0"/>
    <cellStyle name="Normal_Hoja1_1" xfId="2"/>
    <cellStyle name="Normal_Hoja4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tabSelected="1" workbookViewId="0">
      <selection activeCell="A2" sqref="A2:N2"/>
    </sheetView>
  </sheetViews>
  <sheetFormatPr baseColWidth="10" defaultRowHeight="15" x14ac:dyDescent="0.25"/>
  <cols>
    <col min="1" max="1" width="18.85546875" style="1" bestFit="1" customWidth="1"/>
    <col min="2" max="14" width="6.7109375" style="1" customWidth="1"/>
    <col min="15" max="16384" width="11.42578125" style="1"/>
  </cols>
  <sheetData>
    <row r="1" spans="1:14" s="9" customFormat="1" ht="12.75" customHeight="1" x14ac:dyDescent="0.25">
      <c r="A1" s="13" t="s">
        <v>55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s="9" customFormat="1" ht="12.75" customHeight="1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s="9" customFormat="1" ht="12.75" customHeight="1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12.75" customHeight="1" x14ac:dyDescent="0.25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s="2" customFormat="1" ht="11.25" customHeight="1" x14ac:dyDescent="0.25">
      <c r="A5" s="3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</row>
    <row r="6" spans="1:14" s="14" customFormat="1" ht="9.9499999999999993" customHeight="1" x14ac:dyDescent="0.25">
      <c r="A6" s="15" t="s">
        <v>41</v>
      </c>
      <c r="B6" s="16" t="s">
        <v>47</v>
      </c>
      <c r="C6" s="17">
        <v>3</v>
      </c>
      <c r="D6" s="17">
        <v>6</v>
      </c>
      <c r="E6" s="17" t="s">
        <v>47</v>
      </c>
      <c r="F6" s="17">
        <v>3</v>
      </c>
      <c r="G6" s="16" t="s">
        <v>47</v>
      </c>
      <c r="H6" s="16" t="s">
        <v>47</v>
      </c>
      <c r="I6" s="16" t="s">
        <v>47</v>
      </c>
      <c r="J6" s="16" t="s">
        <v>47</v>
      </c>
      <c r="K6" s="17">
        <v>1</v>
      </c>
      <c r="L6" s="17">
        <v>1</v>
      </c>
      <c r="M6" s="17">
        <v>6</v>
      </c>
      <c r="N6" s="12">
        <f>SUM(B6:M6)</f>
        <v>20</v>
      </c>
    </row>
    <row r="7" spans="1:14" s="14" customFormat="1" ht="9.9499999999999993" customHeight="1" x14ac:dyDescent="0.25">
      <c r="A7" s="15" t="s">
        <v>16</v>
      </c>
      <c r="B7" s="17">
        <v>458</v>
      </c>
      <c r="C7" s="17">
        <v>565</v>
      </c>
      <c r="D7" s="17">
        <v>1025</v>
      </c>
      <c r="E7" s="17">
        <v>329</v>
      </c>
      <c r="F7" s="17">
        <v>378</v>
      </c>
      <c r="G7" s="17">
        <v>501</v>
      </c>
      <c r="H7" s="17">
        <v>283</v>
      </c>
      <c r="I7" s="17">
        <v>361</v>
      </c>
      <c r="J7" s="17">
        <v>363</v>
      </c>
      <c r="K7" s="17">
        <v>402</v>
      </c>
      <c r="L7" s="17">
        <v>469</v>
      </c>
      <c r="M7" s="17">
        <v>610</v>
      </c>
      <c r="N7" s="12">
        <f t="shared" ref="N7:N40" si="0">SUM(B7:M7)</f>
        <v>5744</v>
      </c>
    </row>
    <row r="8" spans="1:14" s="14" customFormat="1" ht="9.9499999999999993" customHeight="1" x14ac:dyDescent="0.25">
      <c r="A8" s="15" t="s">
        <v>17</v>
      </c>
      <c r="B8" s="16" t="s">
        <v>47</v>
      </c>
      <c r="C8" s="17">
        <v>14</v>
      </c>
      <c r="D8" s="16" t="s">
        <v>47</v>
      </c>
      <c r="E8" s="16" t="s">
        <v>47</v>
      </c>
      <c r="F8" s="16" t="s">
        <v>47</v>
      </c>
      <c r="G8" s="16" t="s">
        <v>47</v>
      </c>
      <c r="H8" s="16" t="s">
        <v>47</v>
      </c>
      <c r="I8" s="16" t="s">
        <v>47</v>
      </c>
      <c r="J8" s="16" t="s">
        <v>47</v>
      </c>
      <c r="K8" s="16" t="s">
        <v>47</v>
      </c>
      <c r="L8" s="17">
        <v>22</v>
      </c>
      <c r="M8" s="17">
        <v>3</v>
      </c>
      <c r="N8" s="12">
        <f t="shared" si="0"/>
        <v>39</v>
      </c>
    </row>
    <row r="9" spans="1:14" s="14" customFormat="1" ht="9.9499999999999993" customHeight="1" x14ac:dyDescent="0.25">
      <c r="A9" s="15" t="s">
        <v>18</v>
      </c>
      <c r="B9" s="17">
        <v>64</v>
      </c>
      <c r="C9" s="17">
        <v>55</v>
      </c>
      <c r="D9" s="17">
        <v>47</v>
      </c>
      <c r="E9" s="17">
        <v>34</v>
      </c>
      <c r="F9" s="17">
        <v>10</v>
      </c>
      <c r="G9" s="17">
        <v>1</v>
      </c>
      <c r="H9" s="17" t="s">
        <v>47</v>
      </c>
      <c r="I9" s="17">
        <v>1</v>
      </c>
      <c r="J9" s="17">
        <v>8</v>
      </c>
      <c r="K9" s="17">
        <v>10</v>
      </c>
      <c r="L9" s="17">
        <v>6</v>
      </c>
      <c r="M9" s="17">
        <v>34</v>
      </c>
      <c r="N9" s="12">
        <f t="shared" si="0"/>
        <v>270</v>
      </c>
    </row>
    <row r="10" spans="1:14" s="14" customFormat="1" ht="9.9499999999999993" customHeight="1" x14ac:dyDescent="0.25">
      <c r="A10" s="15" t="s">
        <v>19</v>
      </c>
      <c r="B10" s="17">
        <v>26</v>
      </c>
      <c r="C10" s="17">
        <v>45</v>
      </c>
      <c r="D10" s="17">
        <v>219</v>
      </c>
      <c r="E10" s="17">
        <v>363</v>
      </c>
      <c r="F10" s="17">
        <v>105</v>
      </c>
      <c r="G10" s="17">
        <v>41</v>
      </c>
      <c r="H10" s="16" t="s">
        <v>47</v>
      </c>
      <c r="I10" s="16" t="s">
        <v>47</v>
      </c>
      <c r="J10" s="17">
        <v>90</v>
      </c>
      <c r="K10" s="17">
        <v>13</v>
      </c>
      <c r="L10" s="16" t="s">
        <v>47</v>
      </c>
      <c r="M10" s="17">
        <v>28</v>
      </c>
      <c r="N10" s="12">
        <f t="shared" si="0"/>
        <v>930</v>
      </c>
    </row>
    <row r="11" spans="1:14" s="14" customFormat="1" ht="9.9499999999999993" customHeight="1" x14ac:dyDescent="0.25">
      <c r="A11" s="15" t="s">
        <v>20</v>
      </c>
      <c r="B11" s="17">
        <v>754</v>
      </c>
      <c r="C11" s="17">
        <v>696</v>
      </c>
      <c r="D11" s="17">
        <v>1405</v>
      </c>
      <c r="E11" s="17">
        <v>841</v>
      </c>
      <c r="F11" s="17">
        <v>1347</v>
      </c>
      <c r="G11" s="17">
        <v>1433</v>
      </c>
      <c r="H11" s="17">
        <v>437</v>
      </c>
      <c r="I11" s="17">
        <v>1248</v>
      </c>
      <c r="J11" s="17">
        <v>780</v>
      </c>
      <c r="K11" s="17">
        <v>853</v>
      </c>
      <c r="L11" s="17">
        <v>1125</v>
      </c>
      <c r="M11" s="17">
        <v>1507</v>
      </c>
      <c r="N11" s="12">
        <f t="shared" si="0"/>
        <v>12426</v>
      </c>
    </row>
    <row r="12" spans="1:14" s="14" customFormat="1" ht="9.9499999999999993" customHeight="1" x14ac:dyDescent="0.25">
      <c r="A12" s="15" t="s">
        <v>42</v>
      </c>
      <c r="B12" s="16" t="s">
        <v>47</v>
      </c>
      <c r="C12" s="17">
        <v>2</v>
      </c>
      <c r="D12" s="17">
        <v>3</v>
      </c>
      <c r="E12" s="17" t="s">
        <v>47</v>
      </c>
      <c r="F12" s="17" t="s">
        <v>47</v>
      </c>
      <c r="G12" s="16" t="s">
        <v>47</v>
      </c>
      <c r="H12" s="16" t="s">
        <v>47</v>
      </c>
      <c r="I12" s="16" t="s">
        <v>47</v>
      </c>
      <c r="J12" s="16" t="s">
        <v>47</v>
      </c>
      <c r="K12" s="16" t="s">
        <v>47</v>
      </c>
      <c r="L12" s="17">
        <v>4</v>
      </c>
      <c r="M12" s="17">
        <v>3</v>
      </c>
      <c r="N12" s="12">
        <f t="shared" si="0"/>
        <v>12</v>
      </c>
    </row>
    <row r="13" spans="1:14" s="14" customFormat="1" ht="9.9499999999999993" customHeight="1" x14ac:dyDescent="0.25">
      <c r="A13" s="15" t="s">
        <v>21</v>
      </c>
      <c r="B13" s="17">
        <v>30</v>
      </c>
      <c r="C13" s="17">
        <v>243</v>
      </c>
      <c r="D13" s="17">
        <v>584</v>
      </c>
      <c r="E13" s="17">
        <v>80</v>
      </c>
      <c r="F13" s="16" t="s">
        <v>47</v>
      </c>
      <c r="G13" s="16" t="s">
        <v>47</v>
      </c>
      <c r="H13" s="16" t="s">
        <v>47</v>
      </c>
      <c r="I13" s="16" t="s">
        <v>47</v>
      </c>
      <c r="J13" s="16" t="s">
        <v>47</v>
      </c>
      <c r="K13" s="16" t="s">
        <v>47</v>
      </c>
      <c r="L13" s="16" t="s">
        <v>47</v>
      </c>
      <c r="M13" s="17">
        <v>16</v>
      </c>
      <c r="N13" s="12">
        <f t="shared" si="0"/>
        <v>953</v>
      </c>
    </row>
    <row r="14" spans="1:14" s="14" customFormat="1" ht="9.9499999999999993" customHeight="1" x14ac:dyDescent="0.25">
      <c r="A14" s="15" t="s">
        <v>48</v>
      </c>
      <c r="B14" s="16" t="s">
        <v>47</v>
      </c>
      <c r="C14" s="16" t="s">
        <v>47</v>
      </c>
      <c r="D14" s="16" t="s">
        <v>47</v>
      </c>
      <c r="E14" s="16" t="s">
        <v>47</v>
      </c>
      <c r="F14" s="16" t="s">
        <v>47</v>
      </c>
      <c r="G14" s="16" t="s">
        <v>47</v>
      </c>
      <c r="H14" s="16" t="s">
        <v>47</v>
      </c>
      <c r="I14" s="16" t="s">
        <v>47</v>
      </c>
      <c r="J14" s="16" t="s">
        <v>47</v>
      </c>
      <c r="K14" s="16" t="s">
        <v>47</v>
      </c>
      <c r="L14" s="16" t="s">
        <v>47</v>
      </c>
      <c r="M14" s="17">
        <v>26</v>
      </c>
      <c r="N14" s="12">
        <f t="shared" si="0"/>
        <v>26</v>
      </c>
    </row>
    <row r="15" spans="1:14" s="14" customFormat="1" ht="9.9499999999999993" customHeight="1" x14ac:dyDescent="0.25">
      <c r="A15" s="18" t="s">
        <v>22</v>
      </c>
      <c r="B15" s="19">
        <v>41</v>
      </c>
      <c r="C15" s="19">
        <v>78</v>
      </c>
      <c r="D15" s="19">
        <v>228</v>
      </c>
      <c r="E15" s="19">
        <v>64</v>
      </c>
      <c r="F15" s="19">
        <v>122</v>
      </c>
      <c r="G15" s="19">
        <v>14</v>
      </c>
      <c r="H15" s="19">
        <v>81</v>
      </c>
      <c r="I15" s="19">
        <v>206</v>
      </c>
      <c r="J15" s="20" t="s">
        <v>47</v>
      </c>
      <c r="K15" s="19">
        <v>100</v>
      </c>
      <c r="L15" s="19">
        <v>114</v>
      </c>
      <c r="M15" s="19">
        <v>112</v>
      </c>
      <c r="N15" s="11">
        <f t="shared" si="0"/>
        <v>1160</v>
      </c>
    </row>
    <row r="16" spans="1:14" s="14" customFormat="1" ht="9.9499999999999993" customHeight="1" x14ac:dyDescent="0.25">
      <c r="A16" s="15"/>
      <c r="B16" s="17"/>
      <c r="C16" s="17"/>
      <c r="D16" s="17"/>
      <c r="E16" s="17"/>
      <c r="F16" s="17"/>
      <c r="G16" s="17"/>
      <c r="H16" s="17"/>
      <c r="I16" s="17"/>
      <c r="J16" s="16"/>
      <c r="K16" s="17"/>
      <c r="L16" s="17"/>
      <c r="M16" s="17"/>
      <c r="N16" s="12"/>
    </row>
    <row r="17" spans="1:14" s="14" customFormat="1" ht="9.9499999999999993" customHeight="1" x14ac:dyDescent="0.25">
      <c r="A17" s="15" t="s">
        <v>23</v>
      </c>
      <c r="B17" s="17">
        <v>1</v>
      </c>
      <c r="C17" s="16" t="s">
        <v>47</v>
      </c>
      <c r="D17" s="17">
        <v>3</v>
      </c>
      <c r="E17" s="17" t="s">
        <v>47</v>
      </c>
      <c r="F17" s="17">
        <v>2</v>
      </c>
      <c r="G17" s="17">
        <v>1</v>
      </c>
      <c r="H17" s="17">
        <v>1</v>
      </c>
      <c r="I17" s="17">
        <v>21</v>
      </c>
      <c r="J17" s="17">
        <v>2</v>
      </c>
      <c r="K17" s="16" t="s">
        <v>47</v>
      </c>
      <c r="L17" s="16" t="s">
        <v>47</v>
      </c>
      <c r="M17" s="16" t="s">
        <v>47</v>
      </c>
      <c r="N17" s="12">
        <f t="shared" si="0"/>
        <v>31</v>
      </c>
    </row>
    <row r="18" spans="1:14" s="14" customFormat="1" ht="9.9499999999999993" customHeight="1" x14ac:dyDescent="0.25">
      <c r="A18" s="15" t="s">
        <v>49</v>
      </c>
      <c r="B18" s="16" t="s">
        <v>47</v>
      </c>
      <c r="C18" s="16" t="s">
        <v>47</v>
      </c>
      <c r="D18" s="16" t="s">
        <v>47</v>
      </c>
      <c r="E18" s="16" t="s">
        <v>47</v>
      </c>
      <c r="F18" s="16" t="s">
        <v>47</v>
      </c>
      <c r="G18" s="16" t="s">
        <v>47</v>
      </c>
      <c r="H18" s="16" t="s">
        <v>47</v>
      </c>
      <c r="I18" s="16" t="s">
        <v>47</v>
      </c>
      <c r="J18" s="16" t="s">
        <v>47</v>
      </c>
      <c r="K18" s="16" t="s">
        <v>47</v>
      </c>
      <c r="L18" s="17">
        <v>17</v>
      </c>
      <c r="M18" s="16" t="s">
        <v>47</v>
      </c>
      <c r="N18" s="12">
        <f t="shared" si="0"/>
        <v>17</v>
      </c>
    </row>
    <row r="19" spans="1:14" s="14" customFormat="1" ht="9.9499999999999993" customHeight="1" x14ac:dyDescent="0.25">
      <c r="A19" s="15" t="s">
        <v>43</v>
      </c>
      <c r="B19" s="16" t="s">
        <v>47</v>
      </c>
      <c r="C19" s="16" t="s">
        <v>47</v>
      </c>
      <c r="D19" s="16" t="s">
        <v>47</v>
      </c>
      <c r="E19" s="16" t="s">
        <v>47</v>
      </c>
      <c r="F19" s="17">
        <v>5</v>
      </c>
      <c r="G19" s="16" t="s">
        <v>47</v>
      </c>
      <c r="H19" s="17">
        <v>4</v>
      </c>
      <c r="I19" s="16" t="s">
        <v>47</v>
      </c>
      <c r="J19" s="16" t="s">
        <v>47</v>
      </c>
      <c r="K19" s="16" t="s">
        <v>47</v>
      </c>
      <c r="L19" s="16" t="s">
        <v>47</v>
      </c>
      <c r="M19" s="16" t="s">
        <v>47</v>
      </c>
      <c r="N19" s="12">
        <f t="shared" si="0"/>
        <v>9</v>
      </c>
    </row>
    <row r="20" spans="1:14" s="14" customFormat="1" ht="9.9499999999999993" customHeight="1" x14ac:dyDescent="0.25">
      <c r="A20" s="15" t="s">
        <v>50</v>
      </c>
      <c r="B20" s="16" t="s">
        <v>47</v>
      </c>
      <c r="C20" s="17">
        <v>1</v>
      </c>
      <c r="D20" s="17" t="s">
        <v>47</v>
      </c>
      <c r="E20" s="17" t="s">
        <v>47</v>
      </c>
      <c r="F20" s="17" t="s">
        <v>47</v>
      </c>
      <c r="G20" s="17" t="s">
        <v>47</v>
      </c>
      <c r="H20" s="16" t="s">
        <v>47</v>
      </c>
      <c r="I20" s="16" t="s">
        <v>47</v>
      </c>
      <c r="J20" s="17" t="s">
        <v>47</v>
      </c>
      <c r="K20" s="17" t="s">
        <v>47</v>
      </c>
      <c r="L20" s="17" t="s">
        <v>47</v>
      </c>
      <c r="M20" s="17" t="s">
        <v>47</v>
      </c>
      <c r="N20" s="12">
        <f t="shared" si="0"/>
        <v>1</v>
      </c>
    </row>
    <row r="21" spans="1:14" s="14" customFormat="1" ht="9.9499999999999993" customHeight="1" x14ac:dyDescent="0.25">
      <c r="A21" s="15" t="s">
        <v>44</v>
      </c>
      <c r="B21" s="16" t="s">
        <v>47</v>
      </c>
      <c r="C21" s="16" t="s">
        <v>47</v>
      </c>
      <c r="D21" s="16" t="s">
        <v>47</v>
      </c>
      <c r="E21" s="16" t="s">
        <v>47</v>
      </c>
      <c r="F21" s="16" t="s">
        <v>47</v>
      </c>
      <c r="G21" s="16" t="s">
        <v>47</v>
      </c>
      <c r="H21" s="17">
        <v>5</v>
      </c>
      <c r="I21" s="17" t="s">
        <v>47</v>
      </c>
      <c r="J21" s="16" t="s">
        <v>47</v>
      </c>
      <c r="K21" s="16" t="s">
        <v>47</v>
      </c>
      <c r="L21" s="16" t="s">
        <v>47</v>
      </c>
      <c r="M21" s="16" t="s">
        <v>47</v>
      </c>
      <c r="N21" s="12">
        <f t="shared" si="0"/>
        <v>5</v>
      </c>
    </row>
    <row r="22" spans="1:14" s="14" customFormat="1" ht="9.9499999999999993" customHeight="1" x14ac:dyDescent="0.25">
      <c r="A22" s="15" t="s">
        <v>24</v>
      </c>
      <c r="B22" s="17" t="s">
        <v>47</v>
      </c>
      <c r="C22" s="17" t="s">
        <v>47</v>
      </c>
      <c r="D22" s="17">
        <v>21</v>
      </c>
      <c r="E22" s="17">
        <v>19</v>
      </c>
      <c r="F22" s="16" t="s">
        <v>47</v>
      </c>
      <c r="G22" s="16" t="s">
        <v>47</v>
      </c>
      <c r="H22" s="17">
        <v>2</v>
      </c>
      <c r="I22" s="16" t="s">
        <v>47</v>
      </c>
      <c r="J22" s="16" t="s">
        <v>47</v>
      </c>
      <c r="K22" s="16" t="s">
        <v>47</v>
      </c>
      <c r="L22" s="16" t="s">
        <v>47</v>
      </c>
      <c r="M22" s="16" t="s">
        <v>47</v>
      </c>
      <c r="N22" s="12">
        <f t="shared" si="0"/>
        <v>42</v>
      </c>
    </row>
    <row r="23" spans="1:14" s="14" customFormat="1" ht="9.9499999999999993" customHeight="1" x14ac:dyDescent="0.25">
      <c r="A23" s="15" t="s">
        <v>25</v>
      </c>
      <c r="B23" s="17">
        <v>3</v>
      </c>
      <c r="C23" s="17">
        <v>7</v>
      </c>
      <c r="D23" s="17">
        <v>11</v>
      </c>
      <c r="E23" s="17">
        <v>1</v>
      </c>
      <c r="F23" s="17">
        <v>3</v>
      </c>
      <c r="G23" s="17">
        <v>1</v>
      </c>
      <c r="H23" s="17">
        <v>1</v>
      </c>
      <c r="I23" s="17">
        <v>2</v>
      </c>
      <c r="J23" s="17">
        <v>3</v>
      </c>
      <c r="K23" s="16" t="s">
        <v>47</v>
      </c>
      <c r="L23" s="16" t="s">
        <v>47</v>
      </c>
      <c r="M23" s="16" t="s">
        <v>47</v>
      </c>
      <c r="N23" s="12">
        <f t="shared" si="0"/>
        <v>32</v>
      </c>
    </row>
    <row r="24" spans="1:14" s="14" customFormat="1" ht="9.9499999999999993" customHeight="1" x14ac:dyDescent="0.25">
      <c r="A24" s="15" t="s">
        <v>51</v>
      </c>
      <c r="B24" s="16" t="s">
        <v>47</v>
      </c>
      <c r="C24" s="16" t="s">
        <v>47</v>
      </c>
      <c r="D24" s="16" t="s">
        <v>47</v>
      </c>
      <c r="E24" s="17">
        <v>11</v>
      </c>
      <c r="F24" s="17">
        <v>3</v>
      </c>
      <c r="G24" s="17">
        <v>7</v>
      </c>
      <c r="H24" s="17">
        <v>6</v>
      </c>
      <c r="I24" s="17">
        <v>6</v>
      </c>
      <c r="J24" s="16" t="s">
        <v>47</v>
      </c>
      <c r="K24" s="16" t="s">
        <v>47</v>
      </c>
      <c r="L24" s="16" t="s">
        <v>47</v>
      </c>
      <c r="M24" s="16" t="s">
        <v>47</v>
      </c>
      <c r="N24" s="12">
        <f t="shared" si="0"/>
        <v>33</v>
      </c>
    </row>
    <row r="25" spans="1:14" s="14" customFormat="1" ht="9.9499999999999993" customHeight="1" x14ac:dyDescent="0.25">
      <c r="A25" s="15" t="s">
        <v>26</v>
      </c>
      <c r="B25" s="17">
        <v>2</v>
      </c>
      <c r="C25" s="16" t="s">
        <v>47</v>
      </c>
      <c r="D25" s="16" t="s">
        <v>47</v>
      </c>
      <c r="E25" s="16" t="s">
        <v>47</v>
      </c>
      <c r="F25" s="16" t="s">
        <v>47</v>
      </c>
      <c r="G25" s="16" t="s">
        <v>47</v>
      </c>
      <c r="H25" s="16" t="s">
        <v>47</v>
      </c>
      <c r="I25" s="16" t="s">
        <v>47</v>
      </c>
      <c r="J25" s="16" t="s">
        <v>47</v>
      </c>
      <c r="K25" s="16" t="s">
        <v>47</v>
      </c>
      <c r="L25" s="16" t="s">
        <v>47</v>
      </c>
      <c r="M25" s="17">
        <v>2</v>
      </c>
      <c r="N25" s="12">
        <f t="shared" si="0"/>
        <v>4</v>
      </c>
    </row>
    <row r="26" spans="1:14" s="14" customFormat="1" ht="9.9499999999999993" customHeight="1" x14ac:dyDescent="0.25">
      <c r="A26" s="15" t="s">
        <v>27</v>
      </c>
      <c r="B26" s="17">
        <v>5</v>
      </c>
      <c r="C26" s="17">
        <v>2</v>
      </c>
      <c r="D26" s="17">
        <v>3</v>
      </c>
      <c r="E26" s="17">
        <v>11</v>
      </c>
      <c r="F26" s="17">
        <v>10</v>
      </c>
      <c r="G26" s="17">
        <v>11</v>
      </c>
      <c r="H26" s="17">
        <v>2</v>
      </c>
      <c r="I26" s="17">
        <v>3</v>
      </c>
      <c r="J26" s="17">
        <v>2</v>
      </c>
      <c r="K26" s="17">
        <v>6</v>
      </c>
      <c r="L26" s="17">
        <v>4</v>
      </c>
      <c r="M26" s="17">
        <v>1</v>
      </c>
      <c r="N26" s="12">
        <f t="shared" si="0"/>
        <v>60</v>
      </c>
    </row>
    <row r="27" spans="1:14" s="14" customFormat="1" ht="9.9499999999999993" customHeight="1" x14ac:dyDescent="0.25">
      <c r="A27" s="15" t="s">
        <v>28</v>
      </c>
      <c r="B27" s="16" t="s">
        <v>47</v>
      </c>
      <c r="C27" s="16" t="s">
        <v>47</v>
      </c>
      <c r="D27" s="16" t="s">
        <v>47</v>
      </c>
      <c r="E27" s="16" t="s">
        <v>47</v>
      </c>
      <c r="F27" s="17" t="s">
        <v>47</v>
      </c>
      <c r="G27" s="16" t="s">
        <v>47</v>
      </c>
      <c r="H27" s="16" t="s">
        <v>47</v>
      </c>
      <c r="I27" s="17" t="s">
        <v>47</v>
      </c>
      <c r="J27" s="17" t="s">
        <v>47</v>
      </c>
      <c r="K27" s="17">
        <v>2</v>
      </c>
      <c r="L27" s="17">
        <v>2</v>
      </c>
      <c r="M27" s="17">
        <v>2</v>
      </c>
      <c r="N27" s="12">
        <f t="shared" si="0"/>
        <v>6</v>
      </c>
    </row>
    <row r="28" spans="1:14" s="14" customFormat="1" ht="9.9499999999999993" customHeight="1" x14ac:dyDescent="0.25">
      <c r="A28" s="15" t="s">
        <v>29</v>
      </c>
      <c r="B28" s="17">
        <v>1</v>
      </c>
      <c r="C28" s="17" t="s">
        <v>47</v>
      </c>
      <c r="D28" s="17" t="s">
        <v>47</v>
      </c>
      <c r="E28" s="17">
        <v>1</v>
      </c>
      <c r="F28" s="17">
        <v>7</v>
      </c>
      <c r="G28" s="16" t="s">
        <v>47</v>
      </c>
      <c r="H28" s="17">
        <v>8</v>
      </c>
      <c r="I28" s="17">
        <v>2</v>
      </c>
      <c r="J28" s="17" t="s">
        <v>47</v>
      </c>
      <c r="K28" s="17" t="s">
        <v>47</v>
      </c>
      <c r="L28" s="17">
        <v>1</v>
      </c>
      <c r="M28" s="17" t="s">
        <v>47</v>
      </c>
      <c r="N28" s="12">
        <f t="shared" si="0"/>
        <v>20</v>
      </c>
    </row>
    <row r="29" spans="1:14" s="14" customFormat="1" ht="9.9499999999999993" customHeight="1" x14ac:dyDescent="0.25">
      <c r="A29" s="15" t="s">
        <v>30</v>
      </c>
      <c r="B29" s="17">
        <v>123</v>
      </c>
      <c r="C29" s="17">
        <v>4</v>
      </c>
      <c r="D29" s="17">
        <v>43</v>
      </c>
      <c r="E29" s="17">
        <v>152</v>
      </c>
      <c r="F29" s="17">
        <v>312</v>
      </c>
      <c r="G29" s="17">
        <v>263</v>
      </c>
      <c r="H29" s="17">
        <v>513</v>
      </c>
      <c r="I29" s="17">
        <v>218</v>
      </c>
      <c r="J29" s="17">
        <v>124</v>
      </c>
      <c r="K29" s="17">
        <v>432</v>
      </c>
      <c r="L29" s="17">
        <v>161</v>
      </c>
      <c r="M29" s="17">
        <v>121</v>
      </c>
      <c r="N29" s="12">
        <f t="shared" si="0"/>
        <v>2466</v>
      </c>
    </row>
    <row r="30" spans="1:14" s="14" customFormat="1" ht="9.9499999999999993" customHeight="1" x14ac:dyDescent="0.25">
      <c r="A30" s="15" t="s">
        <v>31</v>
      </c>
      <c r="B30" s="17">
        <v>251</v>
      </c>
      <c r="C30" s="17">
        <v>227</v>
      </c>
      <c r="D30" s="17">
        <v>245</v>
      </c>
      <c r="E30" s="17">
        <v>161</v>
      </c>
      <c r="F30" s="17">
        <v>204</v>
      </c>
      <c r="G30" s="17">
        <v>172</v>
      </c>
      <c r="H30" s="17">
        <v>182</v>
      </c>
      <c r="I30" s="17">
        <v>220</v>
      </c>
      <c r="J30" s="17">
        <v>138</v>
      </c>
      <c r="K30" s="17">
        <v>192</v>
      </c>
      <c r="L30" s="17">
        <v>180</v>
      </c>
      <c r="M30" s="17">
        <v>186</v>
      </c>
      <c r="N30" s="12">
        <f t="shared" si="0"/>
        <v>2358</v>
      </c>
    </row>
    <row r="31" spans="1:14" s="14" customFormat="1" ht="9.9499999999999993" customHeight="1" x14ac:dyDescent="0.25">
      <c r="A31" s="15" t="s">
        <v>45</v>
      </c>
      <c r="B31" s="16" t="s">
        <v>47</v>
      </c>
      <c r="C31" s="16" t="s">
        <v>47</v>
      </c>
      <c r="D31" s="16" t="s">
        <v>47</v>
      </c>
      <c r="E31" s="17">
        <v>2</v>
      </c>
      <c r="F31" s="16" t="s">
        <v>47</v>
      </c>
      <c r="G31" s="16" t="s">
        <v>47</v>
      </c>
      <c r="H31" s="16" t="s">
        <v>47</v>
      </c>
      <c r="I31" s="16" t="s">
        <v>47</v>
      </c>
      <c r="J31" s="16" t="s">
        <v>47</v>
      </c>
      <c r="K31" s="16" t="s">
        <v>47</v>
      </c>
      <c r="L31" s="17">
        <v>5</v>
      </c>
      <c r="M31" s="16" t="s">
        <v>47</v>
      </c>
      <c r="N31" s="12">
        <f t="shared" si="0"/>
        <v>7</v>
      </c>
    </row>
    <row r="32" spans="1:14" s="14" customFormat="1" ht="9.9499999999999993" customHeight="1" x14ac:dyDescent="0.25">
      <c r="A32" s="15" t="s">
        <v>52</v>
      </c>
      <c r="B32" s="16" t="s">
        <v>47</v>
      </c>
      <c r="C32" s="17">
        <v>6</v>
      </c>
      <c r="D32" s="17">
        <v>2</v>
      </c>
      <c r="E32" s="17" t="s">
        <v>47</v>
      </c>
      <c r="F32" s="16" t="s">
        <v>47</v>
      </c>
      <c r="G32" s="16" t="s">
        <v>47</v>
      </c>
      <c r="H32" s="16" t="s">
        <v>47</v>
      </c>
      <c r="I32" s="16" t="s">
        <v>47</v>
      </c>
      <c r="J32" s="16" t="s">
        <v>47</v>
      </c>
      <c r="K32" s="16" t="s">
        <v>47</v>
      </c>
      <c r="L32" s="16" t="s">
        <v>47</v>
      </c>
      <c r="M32" s="17" t="s">
        <v>47</v>
      </c>
      <c r="N32" s="12">
        <f t="shared" si="0"/>
        <v>8</v>
      </c>
    </row>
    <row r="33" spans="1:15" s="14" customFormat="1" ht="9.9499999999999993" customHeight="1" x14ac:dyDescent="0.25">
      <c r="A33" s="15" t="s">
        <v>32</v>
      </c>
      <c r="B33" s="16" t="s">
        <v>47</v>
      </c>
      <c r="C33" s="16" t="s">
        <v>47</v>
      </c>
      <c r="D33" s="17">
        <v>17</v>
      </c>
      <c r="E33" s="17">
        <v>9</v>
      </c>
      <c r="F33" s="17">
        <v>13</v>
      </c>
      <c r="G33" s="16" t="s">
        <v>47</v>
      </c>
      <c r="H33" s="16" t="s">
        <v>47</v>
      </c>
      <c r="I33" s="17">
        <v>5</v>
      </c>
      <c r="J33" s="17">
        <v>3</v>
      </c>
      <c r="K33" s="17">
        <v>12</v>
      </c>
      <c r="L33" s="16" t="s">
        <v>47</v>
      </c>
      <c r="M33" s="16" t="s">
        <v>47</v>
      </c>
      <c r="N33" s="12">
        <f t="shared" si="0"/>
        <v>59</v>
      </c>
    </row>
    <row r="34" spans="1:15" s="14" customFormat="1" ht="9.9499999999999993" customHeight="1" x14ac:dyDescent="0.25">
      <c r="A34" s="15" t="s">
        <v>33</v>
      </c>
      <c r="B34" s="16" t="s">
        <v>47</v>
      </c>
      <c r="C34" s="16" t="s">
        <v>47</v>
      </c>
      <c r="D34" s="16" t="s">
        <v>47</v>
      </c>
      <c r="E34" s="17">
        <v>1</v>
      </c>
      <c r="F34" s="16" t="s">
        <v>47</v>
      </c>
      <c r="G34" s="16" t="s">
        <v>47</v>
      </c>
      <c r="H34" s="17">
        <v>1</v>
      </c>
      <c r="I34" s="16" t="s">
        <v>47</v>
      </c>
      <c r="J34" s="16" t="s">
        <v>47</v>
      </c>
      <c r="K34" s="17">
        <v>1</v>
      </c>
      <c r="L34" s="16" t="s">
        <v>47</v>
      </c>
      <c r="M34" s="16" t="s">
        <v>47</v>
      </c>
      <c r="N34" s="12">
        <f t="shared" si="0"/>
        <v>3</v>
      </c>
    </row>
    <row r="35" spans="1:15" s="14" customFormat="1" ht="9.9499999999999993" customHeight="1" x14ac:dyDescent="0.25">
      <c r="A35" s="18" t="s">
        <v>46</v>
      </c>
      <c r="B35" s="20" t="s">
        <v>47</v>
      </c>
      <c r="C35" s="20" t="s">
        <v>47</v>
      </c>
      <c r="D35" s="20" t="s">
        <v>47</v>
      </c>
      <c r="E35" s="20" t="s">
        <v>47</v>
      </c>
      <c r="F35" s="20" t="s">
        <v>47</v>
      </c>
      <c r="G35" s="20" t="s">
        <v>47</v>
      </c>
      <c r="H35" s="19">
        <v>3</v>
      </c>
      <c r="I35" s="19">
        <v>12</v>
      </c>
      <c r="J35" s="19">
        <v>11</v>
      </c>
      <c r="K35" s="19">
        <v>24</v>
      </c>
      <c r="L35" s="19">
        <v>17</v>
      </c>
      <c r="M35" s="20" t="s">
        <v>47</v>
      </c>
      <c r="N35" s="11">
        <f t="shared" si="0"/>
        <v>67</v>
      </c>
    </row>
    <row r="36" spans="1:15" s="14" customFormat="1" ht="9.9499999999999993" customHeight="1" x14ac:dyDescent="0.25">
      <c r="A36" s="15"/>
      <c r="B36" s="16"/>
      <c r="C36" s="16"/>
      <c r="D36" s="16"/>
      <c r="E36" s="16"/>
      <c r="F36" s="16"/>
      <c r="G36" s="16"/>
      <c r="H36" s="17"/>
      <c r="I36" s="17"/>
      <c r="J36" s="17"/>
      <c r="K36" s="17"/>
      <c r="L36" s="17"/>
      <c r="M36" s="16"/>
      <c r="N36" s="12"/>
    </row>
    <row r="37" spans="1:15" s="14" customFormat="1" ht="9.9499999999999993" customHeight="1" x14ac:dyDescent="0.25">
      <c r="A37" s="18" t="s">
        <v>53</v>
      </c>
      <c r="B37" s="20" t="s">
        <v>47</v>
      </c>
      <c r="C37" s="20" t="s">
        <v>47</v>
      </c>
      <c r="D37" s="20" t="s">
        <v>47</v>
      </c>
      <c r="E37" s="19" t="s">
        <v>47</v>
      </c>
      <c r="F37" s="19">
        <v>3</v>
      </c>
      <c r="G37" s="19">
        <v>1</v>
      </c>
      <c r="H37" s="19">
        <v>1</v>
      </c>
      <c r="I37" s="19">
        <v>1</v>
      </c>
      <c r="J37" s="19">
        <v>1</v>
      </c>
      <c r="K37" s="20" t="s">
        <v>47</v>
      </c>
      <c r="L37" s="19" t="s">
        <v>47</v>
      </c>
      <c r="M37" s="20" t="s">
        <v>47</v>
      </c>
      <c r="N37" s="11">
        <f t="shared" si="0"/>
        <v>7</v>
      </c>
    </row>
    <row r="38" spans="1:15" s="14" customFormat="1" ht="9.9499999999999993" customHeight="1" x14ac:dyDescent="0.25">
      <c r="A38" s="15"/>
      <c r="B38" s="16"/>
      <c r="C38" s="16"/>
      <c r="D38" s="16"/>
      <c r="E38" s="17"/>
      <c r="F38" s="17"/>
      <c r="G38" s="17"/>
      <c r="H38" s="17"/>
      <c r="I38" s="17"/>
      <c r="J38" s="17"/>
      <c r="K38" s="16"/>
      <c r="L38" s="17"/>
      <c r="M38" s="16"/>
      <c r="N38" s="12"/>
    </row>
    <row r="39" spans="1:15" s="14" customFormat="1" ht="9.9499999999999993" customHeight="1" x14ac:dyDescent="0.25">
      <c r="A39" s="15" t="s">
        <v>34</v>
      </c>
      <c r="B39" s="17" t="s">
        <v>47</v>
      </c>
      <c r="C39" s="17">
        <v>2</v>
      </c>
      <c r="D39" s="17">
        <v>5</v>
      </c>
      <c r="E39" s="17">
        <v>5</v>
      </c>
      <c r="F39" s="17">
        <v>9</v>
      </c>
      <c r="G39" s="17">
        <v>1</v>
      </c>
      <c r="H39" s="17">
        <v>20</v>
      </c>
      <c r="I39" s="17">
        <v>167</v>
      </c>
      <c r="J39" s="17">
        <v>273</v>
      </c>
      <c r="K39" s="17">
        <v>711</v>
      </c>
      <c r="L39" s="16" t="s">
        <v>47</v>
      </c>
      <c r="M39" s="16" t="s">
        <v>47</v>
      </c>
      <c r="N39" s="12">
        <f t="shared" si="0"/>
        <v>1193</v>
      </c>
    </row>
    <row r="40" spans="1:15" s="14" customFormat="1" ht="9.9499999999999993" customHeight="1" x14ac:dyDescent="0.25">
      <c r="A40" s="18" t="s">
        <v>54</v>
      </c>
      <c r="B40" s="20" t="s">
        <v>47</v>
      </c>
      <c r="C40" s="20" t="s">
        <v>47</v>
      </c>
      <c r="D40" s="20" t="s">
        <v>47</v>
      </c>
      <c r="E40" s="20" t="s">
        <v>47</v>
      </c>
      <c r="F40" s="20" t="s">
        <v>47</v>
      </c>
      <c r="G40" s="20" t="s">
        <v>47</v>
      </c>
      <c r="H40" s="20" t="s">
        <v>47</v>
      </c>
      <c r="I40" s="20" t="s">
        <v>47</v>
      </c>
      <c r="J40" s="20" t="s">
        <v>47</v>
      </c>
      <c r="K40" s="20" t="s">
        <v>47</v>
      </c>
      <c r="L40" s="19">
        <v>2</v>
      </c>
      <c r="M40" s="20" t="s">
        <v>47</v>
      </c>
      <c r="N40" s="11">
        <f t="shared" si="0"/>
        <v>2</v>
      </c>
    </row>
    <row r="41" spans="1:15" s="14" customFormat="1" ht="9.9499999999999993" customHeight="1" x14ac:dyDescent="0.25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</row>
    <row r="42" spans="1:15" s="14" customFormat="1" ht="9.9499999999999993" customHeight="1" x14ac:dyDescent="0.25">
      <c r="A42" s="7" t="s">
        <v>35</v>
      </c>
      <c r="B42" s="10">
        <f>SUM(B6:B15)</f>
        <v>1373</v>
      </c>
      <c r="C42" s="10">
        <f t="shared" ref="C42:N42" si="1">SUM(C6:C15)</f>
        <v>1701</v>
      </c>
      <c r="D42" s="10">
        <f t="shared" si="1"/>
        <v>3517</v>
      </c>
      <c r="E42" s="10">
        <f t="shared" si="1"/>
        <v>1711</v>
      </c>
      <c r="F42" s="10">
        <f t="shared" si="1"/>
        <v>1965</v>
      </c>
      <c r="G42" s="10">
        <f t="shared" si="1"/>
        <v>1990</v>
      </c>
      <c r="H42" s="10">
        <f t="shared" si="1"/>
        <v>801</v>
      </c>
      <c r="I42" s="10">
        <f t="shared" si="1"/>
        <v>1816</v>
      </c>
      <c r="J42" s="10">
        <f t="shared" si="1"/>
        <v>1241</v>
      </c>
      <c r="K42" s="10">
        <f t="shared" si="1"/>
        <v>1379</v>
      </c>
      <c r="L42" s="10">
        <f t="shared" si="1"/>
        <v>1741</v>
      </c>
      <c r="M42" s="10">
        <f t="shared" si="1"/>
        <v>2345</v>
      </c>
      <c r="N42" s="10">
        <f t="shared" si="1"/>
        <v>21580</v>
      </c>
      <c r="O42" s="12"/>
    </row>
    <row r="43" spans="1:15" s="14" customFormat="1" ht="9.9499999999999993" customHeight="1" x14ac:dyDescent="0.25">
      <c r="A43" s="7" t="s">
        <v>36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2"/>
    </row>
    <row r="44" spans="1:15" s="14" customFormat="1" ht="9.9499999999999993" customHeight="1" x14ac:dyDescent="0.25">
      <c r="A44" s="7" t="s">
        <v>37</v>
      </c>
      <c r="B44" s="10">
        <f>SUM(B17:B35)</f>
        <v>386</v>
      </c>
      <c r="C44" s="10">
        <f t="shared" ref="C44:N44" si="2">SUM(C17:C35)</f>
        <v>247</v>
      </c>
      <c r="D44" s="10">
        <f t="shared" si="2"/>
        <v>345</v>
      </c>
      <c r="E44" s="10">
        <f t="shared" si="2"/>
        <v>368</v>
      </c>
      <c r="F44" s="10">
        <f t="shared" si="2"/>
        <v>559</v>
      </c>
      <c r="G44" s="10">
        <f t="shared" si="2"/>
        <v>455</v>
      </c>
      <c r="H44" s="10">
        <f t="shared" si="2"/>
        <v>728</v>
      </c>
      <c r="I44" s="10">
        <f t="shared" si="2"/>
        <v>489</v>
      </c>
      <c r="J44" s="10">
        <f t="shared" si="2"/>
        <v>283</v>
      </c>
      <c r="K44" s="10">
        <f t="shared" si="2"/>
        <v>669</v>
      </c>
      <c r="L44" s="10">
        <f t="shared" si="2"/>
        <v>387</v>
      </c>
      <c r="M44" s="10">
        <f t="shared" si="2"/>
        <v>312</v>
      </c>
      <c r="N44" s="10">
        <f t="shared" si="2"/>
        <v>5228</v>
      </c>
      <c r="O44" s="12"/>
    </row>
    <row r="45" spans="1:15" ht="9.9499999999999993" customHeight="1" x14ac:dyDescent="0.25">
      <c r="A45" s="7" t="s">
        <v>38</v>
      </c>
      <c r="B45" s="10">
        <f>SUM(B37)</f>
        <v>0</v>
      </c>
      <c r="C45" s="10">
        <f t="shared" ref="C45:N45" si="3">SUM(C37)</f>
        <v>0</v>
      </c>
      <c r="D45" s="10">
        <f t="shared" si="3"/>
        <v>0</v>
      </c>
      <c r="E45" s="10">
        <f t="shared" si="3"/>
        <v>0</v>
      </c>
      <c r="F45" s="10">
        <f t="shared" si="3"/>
        <v>3</v>
      </c>
      <c r="G45" s="10">
        <f t="shared" si="3"/>
        <v>1</v>
      </c>
      <c r="H45" s="10">
        <f t="shared" si="3"/>
        <v>1</v>
      </c>
      <c r="I45" s="10">
        <f t="shared" si="3"/>
        <v>1</v>
      </c>
      <c r="J45" s="10">
        <f t="shared" si="3"/>
        <v>1</v>
      </c>
      <c r="K45" s="10">
        <f t="shared" si="3"/>
        <v>0</v>
      </c>
      <c r="L45" s="10">
        <f t="shared" si="3"/>
        <v>0</v>
      </c>
      <c r="M45" s="10">
        <f t="shared" si="3"/>
        <v>0</v>
      </c>
      <c r="N45" s="10">
        <f t="shared" si="3"/>
        <v>7</v>
      </c>
      <c r="O45" s="21"/>
    </row>
    <row r="46" spans="1:15" ht="9.9499999999999993" customHeight="1" x14ac:dyDescent="0.25">
      <c r="A46" s="7" t="s">
        <v>39</v>
      </c>
      <c r="B46" s="10">
        <f>SUM(B39:B40)</f>
        <v>0</v>
      </c>
      <c r="C46" s="10">
        <f t="shared" ref="C46:N46" si="4">SUM(C39:C40)</f>
        <v>2</v>
      </c>
      <c r="D46" s="10">
        <f t="shared" si="4"/>
        <v>5</v>
      </c>
      <c r="E46" s="10">
        <f t="shared" si="4"/>
        <v>5</v>
      </c>
      <c r="F46" s="10">
        <f t="shared" si="4"/>
        <v>9</v>
      </c>
      <c r="G46" s="10">
        <f t="shared" si="4"/>
        <v>1</v>
      </c>
      <c r="H46" s="10">
        <f t="shared" si="4"/>
        <v>20</v>
      </c>
      <c r="I46" s="10">
        <f t="shared" si="4"/>
        <v>167</v>
      </c>
      <c r="J46" s="10">
        <f t="shared" si="4"/>
        <v>273</v>
      </c>
      <c r="K46" s="10">
        <f t="shared" si="4"/>
        <v>711</v>
      </c>
      <c r="L46" s="10">
        <f t="shared" si="4"/>
        <v>2</v>
      </c>
      <c r="M46" s="10">
        <f t="shared" si="4"/>
        <v>0</v>
      </c>
      <c r="N46" s="10">
        <f t="shared" si="4"/>
        <v>1195</v>
      </c>
      <c r="O46" s="21"/>
    </row>
    <row r="47" spans="1:15" ht="11.25" customHeight="1" x14ac:dyDescent="0.25">
      <c r="A47" s="8" t="s">
        <v>40</v>
      </c>
      <c r="B47" s="22">
        <f>SUM(B42:B46)</f>
        <v>1759</v>
      </c>
      <c r="C47" s="22">
        <f t="shared" ref="C47:N47" si="5">SUM(C42:C46)</f>
        <v>1950</v>
      </c>
      <c r="D47" s="22">
        <f t="shared" si="5"/>
        <v>3867</v>
      </c>
      <c r="E47" s="22">
        <f t="shared" si="5"/>
        <v>2084</v>
      </c>
      <c r="F47" s="22">
        <f t="shared" si="5"/>
        <v>2536</v>
      </c>
      <c r="G47" s="22">
        <f t="shared" si="5"/>
        <v>2447</v>
      </c>
      <c r="H47" s="22">
        <f t="shared" si="5"/>
        <v>1550</v>
      </c>
      <c r="I47" s="22">
        <f t="shared" si="5"/>
        <v>2473</v>
      </c>
      <c r="J47" s="22">
        <f t="shared" si="5"/>
        <v>1798</v>
      </c>
      <c r="K47" s="22">
        <f t="shared" si="5"/>
        <v>2759</v>
      </c>
      <c r="L47" s="22">
        <f t="shared" si="5"/>
        <v>2130</v>
      </c>
      <c r="M47" s="22">
        <f t="shared" si="5"/>
        <v>2657</v>
      </c>
      <c r="N47" s="22">
        <f t="shared" si="5"/>
        <v>28010</v>
      </c>
      <c r="O47" s="21"/>
    </row>
    <row r="48" spans="1:15" x14ac:dyDescent="0.25"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</row>
    <row r="49" spans="2:15" x14ac:dyDescent="0.25"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des_am_mes</vt:lpstr>
      <vt:lpstr>des_am_mes!Títulos_a_imprimir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2019-12-28T16:33:53Z</cp:lastPrinted>
  <dcterms:created xsi:type="dcterms:W3CDTF">2016-12-14T16:05:25Z</dcterms:created>
  <dcterms:modified xsi:type="dcterms:W3CDTF">2019-12-28T16:34:00Z</dcterms:modified>
</cp:coreProperties>
</file>